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0115" windowHeight="7245"/>
  </bookViews>
  <sheets>
    <sheet name="MAIN" sheetId="1" r:id="rId1"/>
    <sheet name="First Table" sheetId="2" r:id="rId2"/>
    <sheet name="Sheet3" sheetId="3" r:id="rId3"/>
    <sheet name="Sheet2" sheetId="4" r:id="rId4"/>
  </sheets>
  <calcPr calcId="145621"/>
</workbook>
</file>

<file path=xl/calcChain.xml><?xml version="1.0" encoding="utf-8"?>
<calcChain xmlns="http://schemas.openxmlformats.org/spreadsheetml/2006/main">
  <c r="H43" i="2" l="1"/>
  <c r="G43" i="2"/>
  <c r="F43" i="2"/>
  <c r="E43" i="2"/>
  <c r="D43" i="2"/>
  <c r="C43" i="2"/>
  <c r="B43" i="2"/>
  <c r="A43" i="2"/>
</calcChain>
</file>

<file path=xl/sharedStrings.xml><?xml version="1.0" encoding="utf-8"?>
<sst xmlns="http://schemas.openxmlformats.org/spreadsheetml/2006/main" count="448" uniqueCount="399">
  <si>
    <t>Informal</t>
  </si>
  <si>
    <t>Long Axis</t>
  </si>
  <si>
    <t>Sheep Mountain Craters</t>
  </si>
  <si>
    <t>NW</t>
  </si>
  <si>
    <t>Crater  #</t>
  </si>
  <si>
    <t>Diameter (m)</t>
  </si>
  <si>
    <t>Compelling</t>
  </si>
  <si>
    <t>Probable</t>
  </si>
  <si>
    <t>Possible</t>
  </si>
  <si>
    <t>Doubtful</t>
  </si>
  <si>
    <t>Ovoid</t>
  </si>
  <si>
    <t>Orientaion</t>
  </si>
  <si>
    <t>DC4</t>
  </si>
  <si>
    <t>DC5</t>
  </si>
  <si>
    <t>DC6</t>
  </si>
  <si>
    <t>DC7</t>
  </si>
  <si>
    <t>DC8</t>
  </si>
  <si>
    <t>DC9</t>
  </si>
  <si>
    <t>DC10</t>
  </si>
  <si>
    <t>[125]</t>
  </si>
  <si>
    <t>TK11</t>
  </si>
  <si>
    <t>TK12</t>
  </si>
  <si>
    <t>TK13</t>
  </si>
  <si>
    <t>TK14</t>
  </si>
  <si>
    <t>TK15</t>
  </si>
  <si>
    <t>TK16</t>
  </si>
  <si>
    <t>TK17</t>
  </si>
  <si>
    <t>TK18</t>
  </si>
  <si>
    <t>TK19</t>
  </si>
  <si>
    <t>TK20</t>
  </si>
  <si>
    <t>TK21</t>
  </si>
  <si>
    <t>TK22</t>
  </si>
  <si>
    <t>DC22a</t>
  </si>
  <si>
    <t>TK23</t>
  </si>
  <si>
    <t>DC23a</t>
  </si>
  <si>
    <t>TK24</t>
  </si>
  <si>
    <t>TK25</t>
  </si>
  <si>
    <t>TK26</t>
  </si>
  <si>
    <t>DC26a</t>
  </si>
  <si>
    <t>TK27</t>
  </si>
  <si>
    <t>DC27a</t>
  </si>
  <si>
    <t>TK28</t>
  </si>
  <si>
    <t>TK29</t>
  </si>
  <si>
    <t>TK30</t>
  </si>
  <si>
    <t>TK31</t>
  </si>
  <si>
    <t>x</t>
  </si>
  <si>
    <t>TK32</t>
  </si>
  <si>
    <t>TK33</t>
  </si>
  <si>
    <t>CRATER</t>
  </si>
  <si>
    <t>NUMBER</t>
  </si>
  <si>
    <t>MAJOR</t>
  </si>
  <si>
    <t>RATING</t>
  </si>
  <si>
    <t xml:space="preserve">EROSION </t>
  </si>
  <si>
    <t>STAGE</t>
  </si>
  <si>
    <t>SE-NW</t>
  </si>
  <si>
    <t>ORIENTATION</t>
  </si>
  <si>
    <t>SM-1</t>
  </si>
  <si>
    <t>LAT.</t>
  </si>
  <si>
    <t>LONG.</t>
  </si>
  <si>
    <t>SM-2</t>
  </si>
  <si>
    <t>SM-3</t>
  </si>
  <si>
    <t>SM-4</t>
  </si>
  <si>
    <t>SM-5</t>
  </si>
  <si>
    <t>SM-6</t>
  </si>
  <si>
    <t>SM-7</t>
  </si>
  <si>
    <t>SM-8</t>
  </si>
  <si>
    <t>SM-9</t>
  </si>
  <si>
    <t>SM-10</t>
  </si>
  <si>
    <t>SM-11</t>
  </si>
  <si>
    <t>SM-12</t>
  </si>
  <si>
    <t>SM-13</t>
  </si>
  <si>
    <t>SM-14</t>
  </si>
  <si>
    <t>SM-15</t>
  </si>
  <si>
    <t>SM-16</t>
  </si>
  <si>
    <t>SM-17</t>
  </si>
  <si>
    <t>SM-18</t>
  </si>
  <si>
    <t>SM-19</t>
  </si>
  <si>
    <t>SM-20</t>
  </si>
  <si>
    <t>SM-21</t>
  </si>
  <si>
    <t>SM-22</t>
  </si>
  <si>
    <t>SM-23</t>
  </si>
  <si>
    <t>SM-24</t>
  </si>
  <si>
    <t>SM-25</t>
  </si>
  <si>
    <t>SM-26</t>
  </si>
  <si>
    <t>SM-27</t>
  </si>
  <si>
    <t>SM-28</t>
  </si>
  <si>
    <t>SM-29</t>
  </si>
  <si>
    <t>SM-30</t>
  </si>
  <si>
    <t>SM-31</t>
  </si>
  <si>
    <t>SM-32</t>
  </si>
  <si>
    <t>SM-33</t>
  </si>
  <si>
    <t>SM-34</t>
  </si>
  <si>
    <t>SM-35</t>
  </si>
  <si>
    <t>SM-36</t>
  </si>
  <si>
    <t>SM-37</t>
  </si>
  <si>
    <t>SM-38</t>
  </si>
  <si>
    <t>SM-39</t>
  </si>
  <si>
    <t>SM-40</t>
  </si>
  <si>
    <t>SM-41</t>
  </si>
  <si>
    <t>SM-42</t>
  </si>
  <si>
    <t>SM-43</t>
  </si>
  <si>
    <t>SM-44</t>
  </si>
  <si>
    <t>SM-45</t>
  </si>
  <si>
    <t>SM-46</t>
  </si>
  <si>
    <t>SM-47</t>
  </si>
  <si>
    <t>SM-48</t>
  </si>
  <si>
    <t>SM-49</t>
  </si>
  <si>
    <t>SM-50</t>
  </si>
  <si>
    <t>SM-51</t>
  </si>
  <si>
    <t>SM-52</t>
  </si>
  <si>
    <t>SM-53</t>
  </si>
  <si>
    <t>SM-54</t>
  </si>
  <si>
    <t>SM-55</t>
  </si>
  <si>
    <t>SM-56</t>
  </si>
  <si>
    <t>SM-57</t>
  </si>
  <si>
    <t>SM-58</t>
  </si>
  <si>
    <t>SM-59</t>
  </si>
  <si>
    <t>SM-60</t>
  </si>
  <si>
    <t>SM-61</t>
  </si>
  <si>
    <t>SM-62</t>
  </si>
  <si>
    <t>SM-63</t>
  </si>
  <si>
    <t>SM-64</t>
  </si>
  <si>
    <t>SM-65</t>
  </si>
  <si>
    <t>SM-66</t>
  </si>
  <si>
    <t>SM-67</t>
  </si>
  <si>
    <t>SM-68</t>
  </si>
  <si>
    <t>AXIS-m</t>
  </si>
  <si>
    <t>EROSION STAGE see Fig. 3</t>
  </si>
  <si>
    <t>42°39'7.30"N</t>
  </si>
  <si>
    <t>105°26'58.73"W</t>
  </si>
  <si>
    <t>3b</t>
  </si>
  <si>
    <t>SM-69</t>
  </si>
  <si>
    <t>SM-70</t>
  </si>
  <si>
    <t>SM-71</t>
  </si>
  <si>
    <t>SM-72</t>
  </si>
  <si>
    <t>SM-73</t>
  </si>
  <si>
    <t>SM-74</t>
  </si>
  <si>
    <t>SM-75</t>
  </si>
  <si>
    <t>SM-76</t>
  </si>
  <si>
    <t>SM-77</t>
  </si>
  <si>
    <t>SM-78</t>
  </si>
  <si>
    <t>SM-79</t>
  </si>
  <si>
    <t>42°38'56.45"N</t>
  </si>
  <si>
    <t>105°26'51.56"W</t>
  </si>
  <si>
    <t>42°38'59.02"N</t>
  </si>
  <si>
    <t>105°26'52.57"W</t>
  </si>
  <si>
    <t>42°38'59.29"N</t>
  </si>
  <si>
    <t>105°26'52.97"W</t>
  </si>
  <si>
    <t>42°38'59.99"N</t>
  </si>
  <si>
    <t>105°26'53.55"W</t>
  </si>
  <si>
    <t>42°38'58.26"N</t>
  </si>
  <si>
    <t>105°26'50.80"W</t>
  </si>
  <si>
    <t>42°38'57.06"N</t>
  </si>
  <si>
    <t>105°26'49.14"W</t>
  </si>
  <si>
    <t>42°38'57.10"N</t>
  </si>
  <si>
    <t>105°26'53.01"W</t>
  </si>
  <si>
    <t>42°38'52.29"N</t>
  </si>
  <si>
    <t>105°26'57.03"W</t>
  </si>
  <si>
    <t>42°38'54.26"N</t>
  </si>
  <si>
    <t>105°26'57.05"W</t>
  </si>
  <si>
    <t>105°26'58.93"W</t>
  </si>
  <si>
    <t>42°38'51.51"N</t>
  </si>
  <si>
    <t>105°26'44.35"W</t>
  </si>
  <si>
    <t>RATING:    1=Compelling   2=Probable  3=Possible</t>
  </si>
  <si>
    <t>PROVEN</t>
  </si>
  <si>
    <t>MINOR</t>
  </si>
  <si>
    <t>Douglas, WY Impact Structure/Crater Strewn Field Table</t>
  </si>
  <si>
    <t>3a</t>
  </si>
  <si>
    <t>42°38'53.00"N</t>
  </si>
  <si>
    <t>105°26'41.43"W</t>
  </si>
  <si>
    <t>42°38'41.51"N</t>
  </si>
  <si>
    <t>105°26'52.13"W</t>
  </si>
  <si>
    <t>SAMPLING</t>
  </si>
  <si>
    <t>PRIORITY</t>
  </si>
  <si>
    <t>DONE</t>
  </si>
  <si>
    <t>42°38'36.13"N</t>
  </si>
  <si>
    <t>105°26'46.60"W</t>
  </si>
  <si>
    <t>42°38'32.04"N</t>
  </si>
  <si>
    <t>105°26'51.13"W</t>
  </si>
  <si>
    <t>105°26'52.47"W</t>
  </si>
  <si>
    <t>42°39'14.77"N</t>
  </si>
  <si>
    <t>105°27'5.12"W</t>
  </si>
  <si>
    <t>42°39'14.34"N</t>
  </si>
  <si>
    <t>105°27'2.87"W</t>
  </si>
  <si>
    <t>42°39'15.09"N</t>
  </si>
  <si>
    <t>105°27'2.58"W</t>
  </si>
  <si>
    <t>42°39'15.32"N</t>
  </si>
  <si>
    <t>105°27'4.90"W</t>
  </si>
  <si>
    <t>42°39'17.40"N</t>
  </si>
  <si>
    <t>105°27'3.26"W</t>
  </si>
  <si>
    <t>42°39'19.37"N</t>
  </si>
  <si>
    <t>105°27'0.98"W</t>
  </si>
  <si>
    <t>42°39'13.20"N</t>
  </si>
  <si>
    <t>105°27'9.88"W</t>
  </si>
  <si>
    <t>42°38'50.95"N</t>
  </si>
  <si>
    <t>42°39'5.62"N</t>
  </si>
  <si>
    <t>105°27'9.69"W</t>
  </si>
  <si>
    <t>42°39'6.18"N</t>
  </si>
  <si>
    <t>105°27'6.96"W</t>
  </si>
  <si>
    <t>42°38'53.21"N</t>
  </si>
  <si>
    <t>42°39'23.88"N</t>
  </si>
  <si>
    <t>105°27'3.99"W</t>
  </si>
  <si>
    <t>42°39'24.70"N</t>
  </si>
  <si>
    <t>105°26'54.82"W</t>
  </si>
  <si>
    <t>42°39'39.54"N</t>
  </si>
  <si>
    <t>105°27'22.92"W</t>
  </si>
  <si>
    <t>42°39'39.29"N</t>
  </si>
  <si>
    <t>105°27'18.69"W</t>
  </si>
  <si>
    <t>105°27'17.47"W</t>
  </si>
  <si>
    <t>105°27'21.04"W</t>
  </si>
  <si>
    <t>42°39'38.29"N</t>
  </si>
  <si>
    <t>42°39'37.28"N</t>
  </si>
  <si>
    <t>42°39'41.74"N</t>
  </si>
  <si>
    <t>105°27'17.30"W</t>
  </si>
  <si>
    <t>42°39'43.56"N</t>
  </si>
  <si>
    <t>105°27'17.72"W</t>
  </si>
  <si>
    <t>42°39'44.40"N</t>
  </si>
  <si>
    <t>105°27'17.75"W</t>
  </si>
  <si>
    <t>42°39'46.90"N</t>
  </si>
  <si>
    <t>105°27'13.97"W</t>
  </si>
  <si>
    <t>42°39'48.02"N</t>
  </si>
  <si>
    <t>105°27'13.59"W</t>
  </si>
  <si>
    <t>42°39'48.75"N</t>
  </si>
  <si>
    <t>105°27'13.47"W</t>
  </si>
  <si>
    <t>42°39'52.81"N</t>
  </si>
  <si>
    <t>105°27'26.89"W</t>
  </si>
  <si>
    <t>42°39'56.55"N</t>
  </si>
  <si>
    <t>105°27'22.24"W</t>
  </si>
  <si>
    <t>42°39'55.50"N</t>
  </si>
  <si>
    <t>105°27'18.86"W</t>
  </si>
  <si>
    <t>42°39'53.86"N</t>
  </si>
  <si>
    <t>105°27'24.54"W</t>
  </si>
  <si>
    <t>42°40'0.37"N</t>
  </si>
  <si>
    <t>105°27'17.02"W</t>
  </si>
  <si>
    <t>42°40'1.26"N</t>
  </si>
  <si>
    <t>105°27'22.04"W</t>
  </si>
  <si>
    <t>42°39'49.25"N</t>
  </si>
  <si>
    <t>105°27'25.90"W</t>
  </si>
  <si>
    <t>42°39'48.27"N</t>
  </si>
  <si>
    <t>105°27'30.98"W</t>
  </si>
  <si>
    <t>105°27'29.35"W</t>
  </si>
  <si>
    <t>42°39'45.71"N</t>
  </si>
  <si>
    <t>42°40'9.78"N</t>
  </si>
  <si>
    <t>105°27'38.99"W</t>
  </si>
  <si>
    <t>42°40'12.38"N</t>
  </si>
  <si>
    <t>105°27'36.06"W</t>
  </si>
  <si>
    <t>42°40'18.00"N</t>
  </si>
  <si>
    <t>105°27'36.36"W</t>
  </si>
  <si>
    <t>42°40'18.62"N</t>
  </si>
  <si>
    <t>105°27'37.89"W</t>
  </si>
  <si>
    <t>42°40'19.27"N</t>
  </si>
  <si>
    <t>105°27'37.85"W</t>
  </si>
  <si>
    <t>42°40'20.04"N</t>
  </si>
  <si>
    <t>105°27'35.81"W</t>
  </si>
  <si>
    <t>42°40'22.73"N</t>
  </si>
  <si>
    <t>105°27'34.97"W</t>
  </si>
  <si>
    <t>42°40'31.01"N</t>
  </si>
  <si>
    <t>105°27'51.49"W</t>
  </si>
  <si>
    <t>42°40'32.44"N</t>
  </si>
  <si>
    <t>105°27'51.68"W</t>
  </si>
  <si>
    <t>42°38'56.90"N</t>
  </si>
  <si>
    <t>105°26'55.36"W</t>
  </si>
  <si>
    <t>42°38'53.36"N</t>
  </si>
  <si>
    <t>105°26'47.70"W</t>
  </si>
  <si>
    <t xml:space="preserve"> 42°38'43.55"N</t>
  </si>
  <si>
    <t>105°26'54.39"W</t>
  </si>
  <si>
    <t>42°40'37.10"N</t>
  </si>
  <si>
    <t>105°27'48.58"W</t>
  </si>
  <si>
    <t>42°40'34.30"N</t>
  </si>
  <si>
    <t>105°27'49.53"W</t>
  </si>
  <si>
    <t>42°40'30.50"N</t>
  </si>
  <si>
    <t>105°27'53.43"W</t>
  </si>
  <si>
    <t>42°40'30.76"N</t>
  </si>
  <si>
    <t>105°27'55.40"W</t>
  </si>
  <si>
    <t>42°40'45.68"N</t>
  </si>
  <si>
    <t>105°28'2.76"W</t>
  </si>
  <si>
    <t>42°40'50.15"N</t>
  </si>
  <si>
    <t>105°28'6.15"W</t>
  </si>
  <si>
    <t>42°40'53.37"N</t>
  </si>
  <si>
    <t>105°28'10.31"W</t>
  </si>
  <si>
    <t>42°40'54.02"N</t>
  </si>
  <si>
    <t>105°28'7.38"W</t>
  </si>
  <si>
    <t>42°40'52.58"N</t>
  </si>
  <si>
    <t>105°28'3.93"W</t>
  </si>
  <si>
    <t>42°41'3.82"N</t>
  </si>
  <si>
    <t>105°28'26.20"W</t>
  </si>
  <si>
    <t>42°41'11.14"N</t>
  </si>
  <si>
    <t>105°28'36.02"W</t>
  </si>
  <si>
    <t>42°41'25.58"N</t>
  </si>
  <si>
    <t>105°29'8.11"W</t>
  </si>
  <si>
    <t>105°29'11.78"W</t>
  </si>
  <si>
    <t xml:space="preserve">42°41'25.58"N   </t>
  </si>
  <si>
    <t>42°41'38.84"N</t>
  </si>
  <si>
    <t>105°29'27.63"W</t>
  </si>
  <si>
    <t>42°41'42.67"N</t>
  </si>
  <si>
    <t>105°29'33.81"W</t>
  </si>
  <si>
    <t>42°41'43.71"N</t>
  </si>
  <si>
    <t>105°29'35.14"W</t>
  </si>
  <si>
    <t xml:space="preserve"> 42°41'43.71"N   </t>
  </si>
  <si>
    <t>42°41'34.81"N</t>
  </si>
  <si>
    <t>105°29'34.14"W</t>
  </si>
  <si>
    <t>MR-1</t>
  </si>
  <si>
    <t>MR-2</t>
  </si>
  <si>
    <t>MR-3</t>
  </si>
  <si>
    <t>MR-4</t>
  </si>
  <si>
    <t>MR-5</t>
  </si>
  <si>
    <t>42°30'13.94"N</t>
  </si>
  <si>
    <t>105°29'46.97"W</t>
  </si>
  <si>
    <t xml:space="preserve"> 42°31'38.59"N</t>
  </si>
  <si>
    <t>105°31'44.15"W</t>
  </si>
  <si>
    <t xml:space="preserve"> 42°31'8.33"N</t>
  </si>
  <si>
    <t>105°31'29.93"W</t>
  </si>
  <si>
    <t xml:space="preserve"> 42°31'13.76"N</t>
  </si>
  <si>
    <t>105°31'22.67"W</t>
  </si>
  <si>
    <t xml:space="preserve"> 42°31'10.93"N</t>
  </si>
  <si>
    <t>105°31'24.68"W</t>
  </si>
  <si>
    <t xml:space="preserve"> 42°36'20.56"N</t>
  </si>
  <si>
    <t>105°29'2.43"W</t>
  </si>
  <si>
    <t xml:space="preserve"> 42°36'32.10"N</t>
  </si>
  <si>
    <t>105°28'59.12"W</t>
  </si>
  <si>
    <t xml:space="preserve"> 42°36'33.16"N</t>
  </si>
  <si>
    <t>105°29'0.79"W</t>
  </si>
  <si>
    <t xml:space="preserve"> 42°36'37.68"N</t>
  </si>
  <si>
    <t>105°29'10.92"W</t>
  </si>
  <si>
    <t xml:space="preserve"> 42°36'50.94"N</t>
  </si>
  <si>
    <t>105°29'26.51"W</t>
  </si>
  <si>
    <t xml:space="preserve"> 42°36'9.68"N</t>
  </si>
  <si>
    <t>105°28'47.30"W</t>
  </si>
  <si>
    <t xml:space="preserve"> 42°36'6.49"N</t>
  </si>
  <si>
    <t>105°28'42.21"W</t>
  </si>
  <si>
    <t xml:space="preserve"> 42°36'4.94"N</t>
  </si>
  <si>
    <t>105°28'43.55"W</t>
  </si>
  <si>
    <t xml:space="preserve"> 42°36'6.16"N</t>
  </si>
  <si>
    <t>105°28'49.36"W</t>
  </si>
  <si>
    <t xml:space="preserve"> 42°45'48.87"N</t>
  </si>
  <si>
    <t>105°42'23.06"W</t>
  </si>
  <si>
    <t xml:space="preserve"> 42°45'47.07"N</t>
  </si>
  <si>
    <t>105°43'7.94"W</t>
  </si>
  <si>
    <t xml:space="preserve"> 42°45'51.74"N</t>
  </si>
  <si>
    <t>105°43'6.90"W</t>
  </si>
  <si>
    <t xml:space="preserve"> 42°45'52.92"N</t>
  </si>
  <si>
    <t>105°43'9.63"W</t>
  </si>
  <si>
    <t>5+</t>
  </si>
  <si>
    <t xml:space="preserve"> 42°45'50.82"N</t>
  </si>
  <si>
    <t>105°43'14.54"W</t>
  </si>
  <si>
    <t>LOCATION:  SM=Sheep Mountain   MR=Manning Ridge   WR=Wagonhound Ridge   BR= Boxelder Ridge   AR=Ayers Ridge</t>
  </si>
  <si>
    <t>WR-1</t>
  </si>
  <si>
    <t>WR-2</t>
  </si>
  <si>
    <t>WR-3</t>
  </si>
  <si>
    <t>WR-4</t>
  </si>
  <si>
    <t>WR-5</t>
  </si>
  <si>
    <t>WR-6</t>
  </si>
  <si>
    <t>WR-7</t>
  </si>
  <si>
    <t>WR-8</t>
  </si>
  <si>
    <t>WR-9</t>
  </si>
  <si>
    <t>BR-1</t>
  </si>
  <si>
    <t>BR-2</t>
  </si>
  <si>
    <t>BR-3</t>
  </si>
  <si>
    <t>BR-4</t>
  </si>
  <si>
    <t>BR-5</t>
  </si>
  <si>
    <t>BR-6</t>
  </si>
  <si>
    <t>BR-7</t>
  </si>
  <si>
    <t>BR-8</t>
  </si>
  <si>
    <t>BR-9</t>
  </si>
  <si>
    <t>BR-10</t>
  </si>
  <si>
    <t xml:space="preserve"> 42°45'46.47"N</t>
  </si>
  <si>
    <t>105°43'51.57"W</t>
  </si>
  <si>
    <t xml:space="preserve"> 42°45'50.12"N</t>
  </si>
  <si>
    <t>105°43'47.92"W</t>
  </si>
  <si>
    <t xml:space="preserve"> 42°45'52.46"N</t>
  </si>
  <si>
    <t>105°43'47.54"W</t>
  </si>
  <si>
    <t xml:space="preserve"> 42°45'52.41"N</t>
  </si>
  <si>
    <t>105°43'51.04"W</t>
  </si>
  <si>
    <t xml:space="preserve"> 42°45'50.06"N</t>
  </si>
  <si>
    <t>105°43'56.11"W</t>
  </si>
  <si>
    <t>AR-1</t>
  </si>
  <si>
    <t>AR-2</t>
  </si>
  <si>
    <t>AR-3</t>
  </si>
  <si>
    <t>AR-4</t>
  </si>
  <si>
    <t>AR-5</t>
  </si>
  <si>
    <t>AR-6</t>
  </si>
  <si>
    <t>AR-7</t>
  </si>
  <si>
    <t>AR-8</t>
  </si>
  <si>
    <t xml:space="preserve"> 42°43'44.67"N</t>
  </si>
  <si>
    <t>105°35'0.23"W</t>
  </si>
  <si>
    <t xml:space="preserve"> 42°43'43.68"N</t>
  </si>
  <si>
    <t>105°35'1.20"W</t>
  </si>
  <si>
    <t xml:space="preserve"> 42°43'44.04"N</t>
  </si>
  <si>
    <t>105°35'6.90"W</t>
  </si>
  <si>
    <t xml:space="preserve"> 42°43'42.98"N</t>
  </si>
  <si>
    <t>105°35'7.02"W</t>
  </si>
  <si>
    <t xml:space="preserve"> 42°43'45.27"N</t>
  </si>
  <si>
    <t>105°35'12.93"W</t>
  </si>
  <si>
    <t xml:space="preserve"> 42°43'52.00"N</t>
  </si>
  <si>
    <t>105°36'14.78"W</t>
  </si>
  <si>
    <t xml:space="preserve"> 42°43'53.44"N</t>
  </si>
  <si>
    <t>105°36'15.99"W</t>
  </si>
  <si>
    <t xml:space="preserve"> 42°43'52.52"N</t>
  </si>
  <si>
    <t>105°36'17.96"W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</si>
</sst>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0" xfId="0" applyFont="1" applyFill="1" applyBorder="1"/>
    <xf numFmtId="0" fontId="0" fillId="0" borderId="7" xfId="0" applyBorder="1"/>
    <xf numFmtId="0" fontId="0" fillId="0" borderId="0" xfId="0" applyBorder="1"/>
    <xf numFmtId="0" fontId="1" fillId="0" borderId="0" xfId="0" applyFont="1" applyBorder="1"/>
    <xf numFmtId="0" fontId="1" fillId="0" borderId="8" xfId="0" applyFont="1" applyBorder="1"/>
    <xf numFmtId="0" fontId="0" fillId="0" borderId="8" xfId="0" applyBorder="1"/>
    <xf numFmtId="0" fontId="0" fillId="0" borderId="7" xfId="0" applyBorder="1" applyAlignment="1">
      <alignment horizontal="right"/>
    </xf>
    <xf numFmtId="0" fontId="0" fillId="0" borderId="0" xfId="0" applyFill="1" applyBorder="1"/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5" xfId="0" applyBorder="1"/>
    <xf numFmtId="0" fontId="0" fillId="0" borderId="6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4" xfId="0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5" xfId="0" applyFont="1" applyFill="1" applyBorder="1"/>
    <xf numFmtId="0" fontId="1" fillId="0" borderId="17" xfId="0" applyFont="1" applyFill="1" applyBorder="1"/>
    <xf numFmtId="0" fontId="1" fillId="0" borderId="21" xfId="0" applyFont="1" applyFill="1" applyBorder="1"/>
    <xf numFmtId="0" fontId="1" fillId="0" borderId="13" xfId="0" applyFont="1" applyBorder="1" applyAlignment="1">
      <alignment horizontal="center" readingOrder="1"/>
    </xf>
    <xf numFmtId="0" fontId="2" fillId="0" borderId="13" xfId="0" applyFont="1" applyBorder="1" applyAlignment="1">
      <alignment horizontal="left" vertical="center" readingOrder="1"/>
    </xf>
    <xf numFmtId="0" fontId="1" fillId="0" borderId="0" xfId="0" applyFont="1"/>
    <xf numFmtId="0" fontId="3" fillId="0" borderId="0" xfId="0" applyFont="1"/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0" xfId="0" applyFont="1" applyAlignment="1">
      <alignment horizontal="left" vertical="center" readingOrder="1"/>
    </xf>
    <xf numFmtId="0" fontId="1" fillId="0" borderId="13" xfId="0" applyFont="1" applyBorder="1" applyAlignment="1">
      <alignment horizontal="left" readingOrder="1"/>
    </xf>
    <xf numFmtId="0" fontId="1" fillId="0" borderId="22" xfId="0" applyFont="1" applyBorder="1" applyAlignment="1">
      <alignment horizontal="center" readingOrder="1"/>
    </xf>
    <xf numFmtId="0" fontId="1" fillId="0" borderId="18" xfId="0" applyFont="1" applyBorder="1" applyAlignment="1">
      <alignment horizontal="center" readingOrder="1"/>
    </xf>
    <xf numFmtId="0" fontId="1" fillId="0" borderId="0" xfId="0" applyFont="1" applyAlignment="1">
      <alignment horizontal="center"/>
    </xf>
    <xf numFmtId="0" fontId="2" fillId="0" borderId="13" xfId="0" applyFont="1" applyBorder="1" applyAlignment="1">
      <alignment vertical="center" readingOrder="1"/>
    </xf>
    <xf numFmtId="0" fontId="1" fillId="0" borderId="23" xfId="0" applyFont="1" applyBorder="1"/>
    <xf numFmtId="0" fontId="1" fillId="0" borderId="24" xfId="0" applyFont="1" applyBorder="1" applyAlignment="1">
      <alignment horizontal="left"/>
    </xf>
    <xf numFmtId="0" fontId="1" fillId="0" borderId="24" xfId="0" applyFont="1" applyBorder="1"/>
    <xf numFmtId="0" fontId="1" fillId="0" borderId="25" xfId="0" applyFont="1" applyBorder="1"/>
    <xf numFmtId="0" fontId="0" fillId="0" borderId="26" xfId="0" applyBorder="1"/>
    <xf numFmtId="0" fontId="1" fillId="0" borderId="27" xfId="0" applyFont="1" applyBorder="1" applyAlignment="1">
      <alignment horizontal="left"/>
    </xf>
    <xf numFmtId="0" fontId="1" fillId="0" borderId="27" xfId="0" applyFont="1" applyBorder="1"/>
    <xf numFmtId="0" fontId="1" fillId="0" borderId="29" xfId="0" applyFont="1" applyBorder="1"/>
    <xf numFmtId="0" fontId="1" fillId="0" borderId="30" xfId="0" applyFont="1" applyBorder="1" applyAlignment="1">
      <alignment horizontal="center" readingOrder="1"/>
    </xf>
    <xf numFmtId="0" fontId="1" fillId="0" borderId="1" xfId="0" applyFont="1" applyBorder="1" applyAlignment="1">
      <alignment horizontal="center" readingOrder="1"/>
    </xf>
    <xf numFmtId="0" fontId="1" fillId="0" borderId="31" xfId="0" applyFont="1" applyBorder="1" applyAlignment="1">
      <alignment horizontal="center" readingOrder="1"/>
    </xf>
    <xf numFmtId="0" fontId="1" fillId="0" borderId="1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35" xfId="0" applyFont="1" applyFill="1" applyBorder="1"/>
    <xf numFmtId="0" fontId="2" fillId="0" borderId="20" xfId="0" applyFont="1" applyBorder="1" applyAlignment="1">
      <alignment horizontal="left" vertical="center" readingOrder="1"/>
    </xf>
    <xf numFmtId="0" fontId="2" fillId="0" borderId="20" xfId="0" applyFont="1" applyBorder="1" applyAlignment="1">
      <alignment horizontal="center" vertical="center" readingOrder="1"/>
    </xf>
    <xf numFmtId="0" fontId="1" fillId="0" borderId="20" xfId="0" applyFont="1" applyBorder="1" applyAlignment="1">
      <alignment horizontal="center" readingOrder="1"/>
    </xf>
    <xf numFmtId="0" fontId="1" fillId="0" borderId="4" xfId="0" applyFont="1" applyBorder="1" applyAlignment="1">
      <alignment horizontal="center" readingOrder="1"/>
    </xf>
    <xf numFmtId="0" fontId="1" fillId="0" borderId="36" xfId="0" applyFont="1" applyFill="1" applyBorder="1"/>
    <xf numFmtId="0" fontId="1" fillId="0" borderId="33" xfId="0" applyFont="1" applyBorder="1" applyAlignment="1">
      <alignment horizontal="left"/>
    </xf>
    <xf numFmtId="0" fontId="1" fillId="0" borderId="33" xfId="0" applyFont="1" applyBorder="1"/>
    <xf numFmtId="0" fontId="1" fillId="0" borderId="33" xfId="0" applyFont="1" applyFill="1" applyBorder="1"/>
    <xf numFmtId="0" fontId="1" fillId="0" borderId="37" xfId="0" applyFont="1" applyFill="1" applyBorder="1"/>
    <xf numFmtId="0" fontId="1" fillId="0" borderId="27" xfId="0" applyFont="1" applyFill="1" applyBorder="1"/>
    <xf numFmtId="0" fontId="1" fillId="0" borderId="34" xfId="0" applyFont="1" applyBorder="1" applyAlignment="1">
      <alignment horizontal="center"/>
    </xf>
    <xf numFmtId="0" fontId="4" fillId="0" borderId="13" xfId="0" applyFont="1" applyBorder="1" applyAlignment="1">
      <alignment horizontal="left" vertical="center" readingOrder="1"/>
    </xf>
    <xf numFmtId="0" fontId="2" fillId="0" borderId="22" xfId="0" applyFont="1" applyBorder="1" applyAlignment="1">
      <alignment horizontal="left" vertical="center" readingOrder="1"/>
    </xf>
    <xf numFmtId="0" fontId="2" fillId="0" borderId="13" xfId="0" applyFont="1" applyBorder="1"/>
    <xf numFmtId="0" fontId="2" fillId="0" borderId="18" xfId="0" applyFont="1" applyBorder="1" applyAlignment="1">
      <alignment horizontal="left" vertical="center" readingOrder="1"/>
    </xf>
    <xf numFmtId="0" fontId="1" fillId="0" borderId="38" xfId="0" applyFont="1" applyFill="1" applyBorder="1"/>
    <xf numFmtId="0" fontId="2" fillId="0" borderId="29" xfId="0" applyFont="1" applyBorder="1" applyAlignment="1">
      <alignment horizontal="left" vertical="center" readingOrder="1"/>
    </xf>
    <xf numFmtId="0" fontId="1" fillId="0" borderId="39" xfId="0" applyFont="1" applyBorder="1" applyAlignment="1">
      <alignment horizontal="center" readingOrder="1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 readingOrder="1"/>
    </xf>
    <xf numFmtId="0" fontId="1" fillId="0" borderId="27" xfId="0" applyFont="1" applyBorder="1" applyAlignment="1">
      <alignment horizontal="center"/>
    </xf>
    <xf numFmtId="0" fontId="1" fillId="0" borderId="22" xfId="0" applyFont="1" applyBorder="1" applyAlignment="1">
      <alignment horizontal="left" readingOrder="1"/>
    </xf>
    <xf numFmtId="0" fontId="1" fillId="0" borderId="22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39" xfId="0" applyFont="1" applyBorder="1" applyAlignment="1">
      <alignment horizontal="left" readingOrder="1"/>
    </xf>
    <xf numFmtId="0" fontId="1" fillId="0" borderId="42" xfId="0" applyFont="1" applyFill="1" applyBorder="1"/>
    <xf numFmtId="0" fontId="1" fillId="0" borderId="13" xfId="0" applyFont="1" applyBorder="1" applyAlignment="1">
      <alignment horizontal="left"/>
    </xf>
    <xf numFmtId="0" fontId="1" fillId="0" borderId="13" xfId="0" applyFont="1" applyBorder="1"/>
    <xf numFmtId="0" fontId="1" fillId="0" borderId="18" xfId="0" applyFont="1" applyBorder="1" applyAlignment="1">
      <alignment horizontal="left"/>
    </xf>
    <xf numFmtId="0" fontId="1" fillId="0" borderId="18" xfId="0" applyFont="1" applyBorder="1"/>
    <xf numFmtId="0" fontId="1" fillId="0" borderId="25" xfId="0" applyFont="1" applyFill="1" applyBorder="1" applyAlignment="1">
      <alignment horizontal="center"/>
    </xf>
    <xf numFmtId="0" fontId="1" fillId="0" borderId="39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2" xfId="0" applyFont="1" applyBorder="1"/>
    <xf numFmtId="0" fontId="1" fillId="0" borderId="3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8"/>
  <sheetViews>
    <sheetView tabSelected="1" workbookViewId="0">
      <pane ySplit="7" topLeftCell="A107" activePane="bottomLeft" state="frozen"/>
      <selection pane="bottomLeft" activeCell="H116" sqref="H116"/>
    </sheetView>
  </sheetViews>
  <sheetFormatPr defaultRowHeight="15" x14ac:dyDescent="0.25"/>
  <cols>
    <col min="2" max="2" width="11.28515625" customWidth="1"/>
    <col min="3" max="3" width="15.140625" style="34" customWidth="1"/>
    <col min="4" max="4" width="16.28515625" style="34" customWidth="1"/>
    <col min="5" max="5" width="8.28515625" style="31" customWidth="1"/>
    <col min="6" max="8" width="9.140625" style="31"/>
    <col min="9" max="9" width="13.42578125" style="31" bestFit="1" customWidth="1"/>
    <col min="10" max="10" width="10.42578125" style="31" customWidth="1"/>
    <col min="11" max="12" width="10.5703125" style="40" bestFit="1" customWidth="1"/>
  </cols>
  <sheetData>
    <row r="1" spans="2:12" ht="23.25" x14ac:dyDescent="0.35">
      <c r="B1" s="32" t="s">
        <v>166</v>
      </c>
    </row>
    <row r="2" spans="2:12" ht="15.75" thickBot="1" x14ac:dyDescent="0.3"/>
    <row r="3" spans="2:12" x14ac:dyDescent="0.25">
      <c r="B3" s="42" t="s">
        <v>163</v>
      </c>
      <c r="C3" s="43"/>
      <c r="D3" s="43"/>
      <c r="E3" s="44"/>
      <c r="F3" s="44"/>
      <c r="G3" s="44"/>
      <c r="H3" s="44"/>
      <c r="I3" s="44" t="s">
        <v>127</v>
      </c>
      <c r="J3" s="44"/>
      <c r="K3" s="76"/>
      <c r="L3" s="54"/>
    </row>
    <row r="4" spans="2:12" x14ac:dyDescent="0.25">
      <c r="B4" s="45" t="s">
        <v>345</v>
      </c>
      <c r="C4" s="33"/>
      <c r="D4" s="33"/>
      <c r="E4" s="11"/>
      <c r="F4" s="11"/>
      <c r="G4" s="11"/>
      <c r="H4" s="11"/>
      <c r="I4" s="11"/>
      <c r="J4" s="11"/>
      <c r="K4" s="86"/>
      <c r="L4" s="55"/>
    </row>
    <row r="5" spans="2:12" ht="15.75" thickBot="1" x14ac:dyDescent="0.3">
      <c r="B5" s="46"/>
      <c r="C5" s="47"/>
      <c r="D5" s="47"/>
      <c r="E5" s="48"/>
      <c r="F5" s="48"/>
      <c r="G5" s="48"/>
      <c r="H5" s="48"/>
      <c r="I5" s="48"/>
      <c r="J5" s="48"/>
      <c r="K5" s="88"/>
      <c r="L5" s="56"/>
    </row>
    <row r="6" spans="2:12" x14ac:dyDescent="0.25">
      <c r="B6" s="23" t="s">
        <v>48</v>
      </c>
      <c r="C6" s="35"/>
      <c r="D6" s="35"/>
      <c r="E6" s="25"/>
      <c r="F6" s="25" t="s">
        <v>48</v>
      </c>
      <c r="G6" s="25" t="s">
        <v>50</v>
      </c>
      <c r="H6" s="25" t="s">
        <v>165</v>
      </c>
      <c r="I6" s="24" t="s">
        <v>54</v>
      </c>
      <c r="J6" s="49" t="s">
        <v>52</v>
      </c>
      <c r="K6" s="98" t="s">
        <v>172</v>
      </c>
      <c r="L6" s="62" t="s">
        <v>172</v>
      </c>
    </row>
    <row r="7" spans="2:12" ht="15.75" thickBot="1" x14ac:dyDescent="0.3">
      <c r="B7" s="70" t="s">
        <v>49</v>
      </c>
      <c r="C7" s="71" t="s">
        <v>57</v>
      </c>
      <c r="D7" s="71" t="s">
        <v>58</v>
      </c>
      <c r="E7" s="72" t="s">
        <v>164</v>
      </c>
      <c r="F7" s="73" t="s">
        <v>51</v>
      </c>
      <c r="G7" s="73" t="s">
        <v>126</v>
      </c>
      <c r="H7" s="73" t="s">
        <v>126</v>
      </c>
      <c r="I7" s="74" t="s">
        <v>55</v>
      </c>
      <c r="J7" s="75" t="s">
        <v>53</v>
      </c>
      <c r="K7" s="63" t="s">
        <v>174</v>
      </c>
      <c r="L7" s="64" t="s">
        <v>173</v>
      </c>
    </row>
    <row r="8" spans="2:12" x14ac:dyDescent="0.25">
      <c r="B8" s="65" t="s">
        <v>56</v>
      </c>
      <c r="C8" s="66" t="s">
        <v>128</v>
      </c>
      <c r="D8" s="66" t="s">
        <v>129</v>
      </c>
      <c r="E8" s="67" t="s">
        <v>45</v>
      </c>
      <c r="F8" s="68">
        <v>1</v>
      </c>
      <c r="G8" s="68">
        <v>60</v>
      </c>
      <c r="H8" s="68">
        <v>41</v>
      </c>
      <c r="I8" s="68" t="s">
        <v>45</v>
      </c>
      <c r="J8" s="69" t="s">
        <v>130</v>
      </c>
      <c r="K8" s="60" t="s">
        <v>45</v>
      </c>
      <c r="L8" s="61"/>
    </row>
    <row r="9" spans="2:12" x14ac:dyDescent="0.25">
      <c r="B9" s="26" t="s">
        <v>59</v>
      </c>
      <c r="C9" s="30" t="s">
        <v>142</v>
      </c>
      <c r="D9" s="30" t="s">
        <v>143</v>
      </c>
      <c r="E9" s="30"/>
      <c r="F9" s="29">
        <v>1</v>
      </c>
      <c r="G9" s="29">
        <v>31</v>
      </c>
      <c r="H9" s="29">
        <v>24</v>
      </c>
      <c r="I9" s="29" t="s">
        <v>45</v>
      </c>
      <c r="J9" s="50" t="s">
        <v>167</v>
      </c>
      <c r="K9" s="53" t="s">
        <v>45</v>
      </c>
      <c r="L9" s="57"/>
    </row>
    <row r="10" spans="2:12" x14ac:dyDescent="0.25">
      <c r="B10" s="26" t="s">
        <v>60</v>
      </c>
      <c r="C10" s="30" t="s">
        <v>144</v>
      </c>
      <c r="D10" s="30" t="s">
        <v>145</v>
      </c>
      <c r="E10" s="30"/>
      <c r="F10" s="29">
        <v>1</v>
      </c>
      <c r="G10" s="29">
        <v>17</v>
      </c>
      <c r="H10" s="29">
        <v>17</v>
      </c>
      <c r="I10" s="29" t="s">
        <v>45</v>
      </c>
      <c r="J10" s="50" t="s">
        <v>167</v>
      </c>
      <c r="K10" s="53" t="s">
        <v>45</v>
      </c>
      <c r="L10" s="57"/>
    </row>
    <row r="11" spans="2:12" x14ac:dyDescent="0.25">
      <c r="B11" s="26" t="s">
        <v>61</v>
      </c>
      <c r="C11" s="30" t="s">
        <v>146</v>
      </c>
      <c r="D11" s="30" t="s">
        <v>147</v>
      </c>
      <c r="E11" s="30"/>
      <c r="F11" s="29">
        <v>1</v>
      </c>
      <c r="G11" s="29">
        <v>12</v>
      </c>
      <c r="H11" s="29">
        <v>10</v>
      </c>
      <c r="I11" s="29" t="s">
        <v>45</v>
      </c>
      <c r="J11" s="50" t="s">
        <v>167</v>
      </c>
      <c r="K11" s="53"/>
      <c r="L11" s="57"/>
    </row>
    <row r="12" spans="2:12" x14ac:dyDescent="0.25">
      <c r="B12" s="26" t="s">
        <v>62</v>
      </c>
      <c r="C12" s="30" t="s">
        <v>148</v>
      </c>
      <c r="D12" s="30" t="s">
        <v>149</v>
      </c>
      <c r="E12" s="30"/>
      <c r="F12" s="29">
        <v>1</v>
      </c>
      <c r="G12" s="29">
        <v>10</v>
      </c>
      <c r="H12" s="29">
        <v>7</v>
      </c>
      <c r="I12" s="29" t="s">
        <v>45</v>
      </c>
      <c r="J12" s="50" t="s">
        <v>167</v>
      </c>
      <c r="K12" s="53"/>
      <c r="L12" s="57"/>
    </row>
    <row r="13" spans="2:12" x14ac:dyDescent="0.25">
      <c r="B13" s="26" t="s">
        <v>63</v>
      </c>
      <c r="C13" s="30" t="s">
        <v>150</v>
      </c>
      <c r="D13" s="30" t="s">
        <v>151</v>
      </c>
      <c r="E13" s="30"/>
      <c r="F13" s="29">
        <v>1</v>
      </c>
      <c r="G13" s="29">
        <v>57</v>
      </c>
      <c r="H13" s="29">
        <v>40</v>
      </c>
      <c r="I13" s="29" t="s">
        <v>45</v>
      </c>
      <c r="J13" s="50" t="s">
        <v>167</v>
      </c>
      <c r="K13" s="53"/>
      <c r="L13" s="57">
        <v>1</v>
      </c>
    </row>
    <row r="14" spans="2:12" x14ac:dyDescent="0.25">
      <c r="B14" s="26" t="s">
        <v>64</v>
      </c>
      <c r="C14" s="30" t="s">
        <v>152</v>
      </c>
      <c r="D14" s="30" t="s">
        <v>153</v>
      </c>
      <c r="E14" s="30"/>
      <c r="F14" s="29">
        <v>2</v>
      </c>
      <c r="G14" s="29">
        <v>71</v>
      </c>
      <c r="H14" s="29"/>
      <c r="I14" s="29"/>
      <c r="J14" s="50">
        <v>5</v>
      </c>
      <c r="K14" s="53"/>
      <c r="L14" s="57">
        <v>1</v>
      </c>
    </row>
    <row r="15" spans="2:12" x14ac:dyDescent="0.25">
      <c r="B15" s="26" t="s">
        <v>65</v>
      </c>
      <c r="C15" s="30" t="s">
        <v>154</v>
      </c>
      <c r="D15" s="30" t="s">
        <v>155</v>
      </c>
      <c r="E15" s="30"/>
      <c r="F15" s="29">
        <v>2</v>
      </c>
      <c r="G15" s="29">
        <v>22</v>
      </c>
      <c r="H15" s="29"/>
      <c r="I15" s="29"/>
      <c r="J15" s="50">
        <v>5</v>
      </c>
      <c r="K15" s="53"/>
      <c r="L15" s="57"/>
    </row>
    <row r="16" spans="2:12" x14ac:dyDescent="0.25">
      <c r="B16" s="26" t="s">
        <v>66</v>
      </c>
      <c r="C16" s="30" t="s">
        <v>156</v>
      </c>
      <c r="D16" s="30" t="s">
        <v>157</v>
      </c>
      <c r="E16" s="30"/>
      <c r="F16" s="29">
        <v>1</v>
      </c>
      <c r="G16" s="29">
        <v>20</v>
      </c>
      <c r="H16" s="29"/>
      <c r="I16" s="29"/>
      <c r="J16" s="50" t="s">
        <v>130</v>
      </c>
      <c r="K16" s="53"/>
      <c r="L16" s="57"/>
    </row>
    <row r="17" spans="2:12" x14ac:dyDescent="0.25">
      <c r="B17" s="26" t="s">
        <v>67</v>
      </c>
      <c r="C17" s="30" t="s">
        <v>161</v>
      </c>
      <c r="D17" s="30" t="s">
        <v>162</v>
      </c>
      <c r="E17" s="30"/>
      <c r="F17" s="29">
        <v>3</v>
      </c>
      <c r="G17" s="29">
        <v>61</v>
      </c>
      <c r="H17" s="29"/>
      <c r="I17" s="29"/>
      <c r="J17" s="50">
        <v>5</v>
      </c>
      <c r="K17" s="53"/>
      <c r="L17" s="57"/>
    </row>
    <row r="18" spans="2:12" x14ac:dyDescent="0.25">
      <c r="B18" s="26" t="s">
        <v>68</v>
      </c>
      <c r="C18" s="30" t="s">
        <v>170</v>
      </c>
      <c r="D18" s="30" t="s">
        <v>171</v>
      </c>
      <c r="E18" s="29"/>
      <c r="F18" s="29">
        <v>2</v>
      </c>
      <c r="G18" s="29">
        <v>45</v>
      </c>
      <c r="H18" s="29">
        <v>36</v>
      </c>
      <c r="I18" s="29" t="s">
        <v>45</v>
      </c>
      <c r="J18" s="50">
        <v>5</v>
      </c>
      <c r="K18" s="53"/>
      <c r="L18" s="57"/>
    </row>
    <row r="19" spans="2:12" x14ac:dyDescent="0.25">
      <c r="B19" s="26" t="s">
        <v>69</v>
      </c>
      <c r="C19" s="30" t="s">
        <v>175</v>
      </c>
      <c r="D19" s="30" t="s">
        <v>176</v>
      </c>
      <c r="E19" s="29"/>
      <c r="F19" s="29">
        <v>3</v>
      </c>
      <c r="G19" s="29">
        <v>110</v>
      </c>
      <c r="H19" s="29"/>
      <c r="I19" s="29"/>
      <c r="J19" s="50">
        <v>5</v>
      </c>
      <c r="K19" s="53"/>
      <c r="L19" s="57"/>
    </row>
    <row r="20" spans="2:12" x14ac:dyDescent="0.25">
      <c r="B20" s="26" t="s">
        <v>70</v>
      </c>
      <c r="C20" s="30" t="s">
        <v>177</v>
      </c>
      <c r="D20" s="30" t="s">
        <v>178</v>
      </c>
      <c r="E20" s="29"/>
      <c r="F20" s="29">
        <v>3</v>
      </c>
      <c r="G20" s="29">
        <v>37</v>
      </c>
      <c r="H20" s="29">
        <v>30</v>
      </c>
      <c r="I20" s="29" t="s">
        <v>45</v>
      </c>
      <c r="J20" s="50">
        <v>5</v>
      </c>
      <c r="K20" s="53"/>
      <c r="L20" s="57"/>
    </row>
    <row r="21" spans="2:12" x14ac:dyDescent="0.25">
      <c r="B21" s="26" t="s">
        <v>71</v>
      </c>
      <c r="C21" s="30" t="s">
        <v>199</v>
      </c>
      <c r="D21" s="30" t="s">
        <v>179</v>
      </c>
      <c r="E21" s="29"/>
      <c r="F21" s="29">
        <v>3</v>
      </c>
      <c r="G21" s="29">
        <v>34</v>
      </c>
      <c r="H21" s="29">
        <v>33</v>
      </c>
      <c r="I21" s="29" t="s">
        <v>45</v>
      </c>
      <c r="J21" s="50">
        <v>5</v>
      </c>
      <c r="K21" s="53"/>
      <c r="L21" s="57"/>
    </row>
    <row r="22" spans="2:12" x14ac:dyDescent="0.25">
      <c r="B22" s="26" t="s">
        <v>72</v>
      </c>
      <c r="C22" s="30" t="s">
        <v>180</v>
      </c>
      <c r="D22" s="30" t="s">
        <v>181</v>
      </c>
      <c r="E22" s="29"/>
      <c r="F22" s="29">
        <v>2</v>
      </c>
      <c r="G22" s="29">
        <v>26</v>
      </c>
      <c r="H22" s="29"/>
      <c r="I22" s="29"/>
      <c r="J22" s="50">
        <v>5</v>
      </c>
      <c r="K22" s="53"/>
      <c r="L22" s="57"/>
    </row>
    <row r="23" spans="2:12" x14ac:dyDescent="0.25">
      <c r="B23" s="26" t="s">
        <v>73</v>
      </c>
      <c r="C23" s="30" t="s">
        <v>182</v>
      </c>
      <c r="D23" s="30" t="s">
        <v>183</v>
      </c>
      <c r="E23" s="29"/>
      <c r="F23" s="29">
        <v>2</v>
      </c>
      <c r="G23" s="29">
        <v>28</v>
      </c>
      <c r="H23" s="29"/>
      <c r="I23" s="29"/>
      <c r="J23" s="50">
        <v>5</v>
      </c>
      <c r="K23" s="53"/>
      <c r="L23" s="57"/>
    </row>
    <row r="24" spans="2:12" x14ac:dyDescent="0.25">
      <c r="B24" s="26" t="s">
        <v>74</v>
      </c>
      <c r="C24" s="30" t="s">
        <v>184</v>
      </c>
      <c r="D24" s="30" t="s">
        <v>185</v>
      </c>
      <c r="E24" s="29"/>
      <c r="F24" s="29">
        <v>2</v>
      </c>
      <c r="G24" s="29">
        <v>27</v>
      </c>
      <c r="H24" s="29">
        <v>19</v>
      </c>
      <c r="I24" s="29" t="s">
        <v>45</v>
      </c>
      <c r="J24" s="50">
        <v>5</v>
      </c>
      <c r="K24" s="53"/>
      <c r="L24" s="57"/>
    </row>
    <row r="25" spans="2:12" x14ac:dyDescent="0.25">
      <c r="B25" s="26" t="s">
        <v>75</v>
      </c>
      <c r="C25" s="30" t="s">
        <v>197</v>
      </c>
      <c r="D25" s="30" t="s">
        <v>198</v>
      </c>
      <c r="E25" s="29"/>
      <c r="F25" s="29">
        <v>3</v>
      </c>
      <c r="G25" s="29">
        <v>52</v>
      </c>
      <c r="H25" s="29"/>
      <c r="I25" s="29"/>
      <c r="J25" s="50">
        <v>5</v>
      </c>
      <c r="K25" s="53"/>
      <c r="L25" s="57"/>
    </row>
    <row r="26" spans="2:12" x14ac:dyDescent="0.25">
      <c r="B26" s="26" t="s">
        <v>76</v>
      </c>
      <c r="C26" s="30" t="s">
        <v>202</v>
      </c>
      <c r="D26" s="30" t="s">
        <v>203</v>
      </c>
      <c r="E26" s="29"/>
      <c r="F26" s="29">
        <v>1</v>
      </c>
      <c r="G26" s="29">
        <v>40</v>
      </c>
      <c r="H26" s="29"/>
      <c r="I26" s="29"/>
      <c r="J26" s="50">
        <v>5</v>
      </c>
      <c r="K26" s="53"/>
      <c r="L26" s="57"/>
    </row>
    <row r="27" spans="2:12" x14ac:dyDescent="0.25">
      <c r="B27" s="26" t="s">
        <v>77</v>
      </c>
      <c r="C27" s="30" t="s">
        <v>200</v>
      </c>
      <c r="D27" s="30" t="s">
        <v>201</v>
      </c>
      <c r="E27" s="29"/>
      <c r="F27" s="29">
        <v>2</v>
      </c>
      <c r="G27" s="29">
        <v>31</v>
      </c>
      <c r="H27" s="29"/>
      <c r="I27" s="29"/>
      <c r="J27" s="50">
        <v>5</v>
      </c>
      <c r="K27" s="53"/>
      <c r="L27" s="57"/>
    </row>
    <row r="28" spans="2:12" x14ac:dyDescent="0.25">
      <c r="B28" s="26" t="s">
        <v>78</v>
      </c>
      <c r="C28" s="30" t="s">
        <v>204</v>
      </c>
      <c r="D28" s="30" t="s">
        <v>205</v>
      </c>
      <c r="E28" s="29"/>
      <c r="F28" s="29">
        <v>3</v>
      </c>
      <c r="G28" s="29">
        <v>29</v>
      </c>
      <c r="H28" s="29"/>
      <c r="I28" s="29"/>
      <c r="J28" s="50">
        <v>5</v>
      </c>
      <c r="K28" s="53"/>
      <c r="L28" s="57"/>
    </row>
    <row r="29" spans="2:12" x14ac:dyDescent="0.25">
      <c r="B29" s="26" t="s">
        <v>79</v>
      </c>
      <c r="C29" s="30" t="s">
        <v>206</v>
      </c>
      <c r="D29" s="30" t="s">
        <v>207</v>
      </c>
      <c r="E29" s="29"/>
      <c r="F29" s="29">
        <v>3</v>
      </c>
      <c r="G29" s="29">
        <v>51</v>
      </c>
      <c r="H29" s="29"/>
      <c r="I29" s="29"/>
      <c r="J29" s="50">
        <v>5</v>
      </c>
      <c r="K29" s="53"/>
      <c r="L29" s="57"/>
    </row>
    <row r="30" spans="2:12" x14ac:dyDescent="0.25">
      <c r="B30" s="26" t="s">
        <v>80</v>
      </c>
      <c r="C30" s="30" t="s">
        <v>210</v>
      </c>
      <c r="D30" s="30" t="s">
        <v>208</v>
      </c>
      <c r="E30" s="29"/>
      <c r="F30" s="29">
        <v>3</v>
      </c>
      <c r="G30" s="29">
        <v>27</v>
      </c>
      <c r="H30" s="29"/>
      <c r="I30" s="29"/>
      <c r="J30" s="50">
        <v>5</v>
      </c>
      <c r="K30" s="53"/>
      <c r="L30" s="57"/>
    </row>
    <row r="31" spans="2:12" x14ac:dyDescent="0.25">
      <c r="B31" s="26" t="s">
        <v>81</v>
      </c>
      <c r="C31" s="30" t="s">
        <v>211</v>
      </c>
      <c r="D31" s="30" t="s">
        <v>209</v>
      </c>
      <c r="E31" s="29"/>
      <c r="F31" s="29">
        <v>3</v>
      </c>
      <c r="G31" s="29">
        <v>26</v>
      </c>
      <c r="H31" s="29"/>
      <c r="I31" s="29"/>
      <c r="J31" s="50">
        <v>5</v>
      </c>
      <c r="K31" s="53"/>
      <c r="L31" s="57"/>
    </row>
    <row r="32" spans="2:12" x14ac:dyDescent="0.25">
      <c r="B32" s="26" t="s">
        <v>82</v>
      </c>
      <c r="C32" s="30" t="s">
        <v>212</v>
      </c>
      <c r="D32" s="30" t="s">
        <v>213</v>
      </c>
      <c r="E32" s="29"/>
      <c r="F32" s="29">
        <v>3</v>
      </c>
      <c r="G32" s="29">
        <v>20</v>
      </c>
      <c r="H32" s="29"/>
      <c r="I32" s="29"/>
      <c r="J32" s="50">
        <v>5</v>
      </c>
      <c r="K32" s="53"/>
      <c r="L32" s="57"/>
    </row>
    <row r="33" spans="2:12" x14ac:dyDescent="0.25">
      <c r="B33" s="26" t="s">
        <v>83</v>
      </c>
      <c r="C33" s="30" t="s">
        <v>214</v>
      </c>
      <c r="D33" s="30" t="s">
        <v>215</v>
      </c>
      <c r="E33" s="29"/>
      <c r="F33" s="29">
        <v>3</v>
      </c>
      <c r="G33" s="29">
        <v>29</v>
      </c>
      <c r="H33" s="29"/>
      <c r="I33" s="29"/>
      <c r="J33" s="50">
        <v>5</v>
      </c>
      <c r="K33" s="53"/>
      <c r="L33" s="57"/>
    </row>
    <row r="34" spans="2:12" x14ac:dyDescent="0.25">
      <c r="B34" s="26" t="s">
        <v>84</v>
      </c>
      <c r="C34" s="30" t="s">
        <v>216</v>
      </c>
      <c r="D34" s="30" t="s">
        <v>217</v>
      </c>
      <c r="E34" s="29"/>
      <c r="F34" s="29">
        <v>3</v>
      </c>
      <c r="G34" s="29">
        <v>29</v>
      </c>
      <c r="H34" s="29"/>
      <c r="I34" s="29"/>
      <c r="J34" s="50">
        <v>5</v>
      </c>
      <c r="K34" s="53"/>
      <c r="L34" s="57"/>
    </row>
    <row r="35" spans="2:12" x14ac:dyDescent="0.25">
      <c r="B35" s="26" t="s">
        <v>85</v>
      </c>
      <c r="C35" s="30" t="s">
        <v>218</v>
      </c>
      <c r="D35" s="30" t="s">
        <v>219</v>
      </c>
      <c r="E35" s="29"/>
      <c r="F35" s="29">
        <v>3</v>
      </c>
      <c r="G35" s="29">
        <v>18</v>
      </c>
      <c r="H35" s="29"/>
      <c r="I35" s="29"/>
      <c r="J35" s="50">
        <v>5</v>
      </c>
      <c r="K35" s="53"/>
      <c r="L35" s="57"/>
    </row>
    <row r="36" spans="2:12" x14ac:dyDescent="0.25">
      <c r="B36" s="26" t="s">
        <v>86</v>
      </c>
      <c r="C36" s="30" t="s">
        <v>220</v>
      </c>
      <c r="D36" s="30" t="s">
        <v>221</v>
      </c>
      <c r="E36" s="29"/>
      <c r="F36" s="29">
        <v>3</v>
      </c>
      <c r="G36" s="29">
        <v>29</v>
      </c>
      <c r="H36" s="29"/>
      <c r="I36" s="29"/>
      <c r="J36" s="50">
        <v>5</v>
      </c>
      <c r="K36" s="53"/>
      <c r="L36" s="57"/>
    </row>
    <row r="37" spans="2:12" x14ac:dyDescent="0.25">
      <c r="B37" s="26" t="s">
        <v>87</v>
      </c>
      <c r="C37" s="30" t="s">
        <v>222</v>
      </c>
      <c r="D37" s="30" t="s">
        <v>223</v>
      </c>
      <c r="E37" s="29"/>
      <c r="F37" s="29">
        <v>3</v>
      </c>
      <c r="G37" s="29">
        <v>19</v>
      </c>
      <c r="H37" s="29"/>
      <c r="I37" s="29"/>
      <c r="J37" s="50">
        <v>5</v>
      </c>
      <c r="K37" s="53"/>
      <c r="L37" s="57"/>
    </row>
    <row r="38" spans="2:12" x14ac:dyDescent="0.25">
      <c r="B38" s="26" t="s">
        <v>88</v>
      </c>
      <c r="C38" s="30" t="s">
        <v>224</v>
      </c>
      <c r="D38" s="30" t="s">
        <v>225</v>
      </c>
      <c r="E38" s="29"/>
      <c r="F38" s="29">
        <v>2</v>
      </c>
      <c r="G38" s="29">
        <v>63</v>
      </c>
      <c r="H38" s="29"/>
      <c r="I38" s="29"/>
      <c r="J38" s="50">
        <v>5</v>
      </c>
      <c r="K38" s="53"/>
      <c r="L38" s="57">
        <v>2</v>
      </c>
    </row>
    <row r="39" spans="2:12" x14ac:dyDescent="0.25">
      <c r="B39" s="26" t="s">
        <v>89</v>
      </c>
      <c r="C39" s="30" t="s">
        <v>226</v>
      </c>
      <c r="D39" s="30" t="s">
        <v>227</v>
      </c>
      <c r="E39" s="29"/>
      <c r="F39" s="29">
        <v>3</v>
      </c>
      <c r="G39" s="29">
        <v>38</v>
      </c>
      <c r="H39" s="29"/>
      <c r="I39" s="29"/>
      <c r="J39" s="50">
        <v>5</v>
      </c>
      <c r="K39" s="53"/>
      <c r="L39" s="57"/>
    </row>
    <row r="40" spans="2:12" x14ac:dyDescent="0.25">
      <c r="B40" s="26" t="s">
        <v>90</v>
      </c>
      <c r="C40" s="30" t="s">
        <v>228</v>
      </c>
      <c r="D40" s="30" t="s">
        <v>229</v>
      </c>
      <c r="E40" s="29"/>
      <c r="F40" s="29">
        <v>3</v>
      </c>
      <c r="G40" s="29">
        <v>27</v>
      </c>
      <c r="H40" s="29"/>
      <c r="I40" s="29"/>
      <c r="J40" s="50">
        <v>5</v>
      </c>
      <c r="K40" s="53"/>
      <c r="L40" s="57"/>
    </row>
    <row r="41" spans="2:12" x14ac:dyDescent="0.25">
      <c r="B41" s="26" t="s">
        <v>91</v>
      </c>
      <c r="C41" s="30" t="s">
        <v>222</v>
      </c>
      <c r="D41" s="30" t="s">
        <v>223</v>
      </c>
      <c r="E41" s="29"/>
      <c r="F41" s="29">
        <v>1</v>
      </c>
      <c r="G41" s="29">
        <v>37</v>
      </c>
      <c r="H41" s="29"/>
      <c r="I41" s="29"/>
      <c r="J41" s="50" t="s">
        <v>167</v>
      </c>
      <c r="K41" s="53"/>
      <c r="L41" s="57">
        <v>1</v>
      </c>
    </row>
    <row r="42" spans="2:12" x14ac:dyDescent="0.25">
      <c r="B42" s="26" t="s">
        <v>92</v>
      </c>
      <c r="C42" s="30" t="s">
        <v>230</v>
      </c>
      <c r="D42" s="30" t="s">
        <v>231</v>
      </c>
      <c r="E42" s="29"/>
      <c r="F42" s="29">
        <v>3</v>
      </c>
      <c r="G42" s="29">
        <v>52</v>
      </c>
      <c r="H42" s="29"/>
      <c r="I42" s="29"/>
      <c r="J42" s="50">
        <v>5</v>
      </c>
      <c r="K42" s="53"/>
      <c r="L42" s="57"/>
    </row>
    <row r="43" spans="2:12" x14ac:dyDescent="0.25">
      <c r="B43" s="26" t="s">
        <v>93</v>
      </c>
      <c r="C43" s="30" t="s">
        <v>232</v>
      </c>
      <c r="D43" s="30" t="s">
        <v>233</v>
      </c>
      <c r="E43" s="29"/>
      <c r="F43" s="29">
        <v>1</v>
      </c>
      <c r="G43" s="29">
        <v>21</v>
      </c>
      <c r="H43" s="29"/>
      <c r="I43" s="29"/>
      <c r="J43" s="50" t="s">
        <v>130</v>
      </c>
      <c r="K43" s="53"/>
      <c r="L43" s="57"/>
    </row>
    <row r="44" spans="2:12" x14ac:dyDescent="0.25">
      <c r="B44" s="26" t="s">
        <v>94</v>
      </c>
      <c r="C44" s="30" t="s">
        <v>234</v>
      </c>
      <c r="D44" s="30" t="s">
        <v>235</v>
      </c>
      <c r="E44" s="29"/>
      <c r="F44" s="29">
        <v>3</v>
      </c>
      <c r="G44" s="29">
        <v>65</v>
      </c>
      <c r="H44" s="29"/>
      <c r="I44" s="29"/>
      <c r="J44" s="50">
        <v>5</v>
      </c>
      <c r="K44" s="53"/>
      <c r="L44" s="57"/>
    </row>
    <row r="45" spans="2:12" x14ac:dyDescent="0.25">
      <c r="B45" s="26" t="s">
        <v>95</v>
      </c>
      <c r="C45" s="30" t="s">
        <v>236</v>
      </c>
      <c r="D45" s="30" t="s">
        <v>237</v>
      </c>
      <c r="E45" s="29"/>
      <c r="F45" s="29">
        <v>3</v>
      </c>
      <c r="G45" s="29">
        <v>67</v>
      </c>
      <c r="H45" s="29"/>
      <c r="I45" s="29"/>
      <c r="J45" s="50">
        <v>5</v>
      </c>
      <c r="K45" s="53"/>
      <c r="L45" s="57">
        <v>2</v>
      </c>
    </row>
    <row r="46" spans="2:12" x14ac:dyDescent="0.25">
      <c r="B46" s="26" t="s">
        <v>96</v>
      </c>
      <c r="C46" s="30" t="s">
        <v>238</v>
      </c>
      <c r="D46" s="30" t="s">
        <v>239</v>
      </c>
      <c r="E46" s="29"/>
      <c r="F46" s="29">
        <v>3</v>
      </c>
      <c r="G46" s="29">
        <v>56</v>
      </c>
      <c r="H46" s="29"/>
      <c r="I46" s="29"/>
      <c r="J46" s="50">
        <v>5</v>
      </c>
      <c r="K46" s="53"/>
      <c r="L46" s="57"/>
    </row>
    <row r="47" spans="2:12" x14ac:dyDescent="0.25">
      <c r="B47" s="26" t="s">
        <v>97</v>
      </c>
      <c r="C47" s="30" t="s">
        <v>241</v>
      </c>
      <c r="D47" s="30" t="s">
        <v>240</v>
      </c>
      <c r="E47" s="29"/>
      <c r="F47" s="29">
        <v>3</v>
      </c>
      <c r="G47" s="29">
        <v>51</v>
      </c>
      <c r="H47" s="29"/>
      <c r="I47" s="29"/>
      <c r="J47" s="50">
        <v>5</v>
      </c>
      <c r="K47" s="53"/>
      <c r="L47" s="57"/>
    </row>
    <row r="48" spans="2:12" x14ac:dyDescent="0.25">
      <c r="B48" s="26" t="s">
        <v>98</v>
      </c>
      <c r="C48" s="30" t="s">
        <v>242</v>
      </c>
      <c r="D48" s="30" t="s">
        <v>243</v>
      </c>
      <c r="E48" s="29"/>
      <c r="F48" s="29">
        <v>3</v>
      </c>
      <c r="G48" s="29">
        <v>34</v>
      </c>
      <c r="H48" s="29"/>
      <c r="I48" s="29"/>
      <c r="J48" s="50">
        <v>5</v>
      </c>
      <c r="K48" s="53"/>
      <c r="L48" s="57"/>
    </row>
    <row r="49" spans="2:12" x14ac:dyDescent="0.25">
      <c r="B49" s="26" t="s">
        <v>99</v>
      </c>
      <c r="C49" s="30" t="s">
        <v>244</v>
      </c>
      <c r="D49" s="30" t="s">
        <v>245</v>
      </c>
      <c r="E49" s="29"/>
      <c r="F49" s="29">
        <v>3</v>
      </c>
      <c r="G49" s="29">
        <v>31</v>
      </c>
      <c r="H49" s="29"/>
      <c r="I49" s="29"/>
      <c r="J49" s="50">
        <v>5</v>
      </c>
      <c r="K49" s="53"/>
      <c r="L49" s="57"/>
    </row>
    <row r="50" spans="2:12" x14ac:dyDescent="0.25">
      <c r="B50" s="26" t="s">
        <v>100</v>
      </c>
      <c r="C50" s="30" t="s">
        <v>248</v>
      </c>
      <c r="D50" s="30" t="s">
        <v>249</v>
      </c>
      <c r="E50" s="29"/>
      <c r="F50" s="29">
        <v>3</v>
      </c>
      <c r="G50" s="29">
        <v>51</v>
      </c>
      <c r="H50" s="29"/>
      <c r="I50" s="29"/>
      <c r="J50" s="50">
        <v>5</v>
      </c>
      <c r="K50" s="53"/>
      <c r="L50" s="57">
        <v>1</v>
      </c>
    </row>
    <row r="51" spans="2:12" x14ac:dyDescent="0.25">
      <c r="B51" s="26" t="s">
        <v>101</v>
      </c>
      <c r="C51" s="30" t="s">
        <v>250</v>
      </c>
      <c r="D51" s="30" t="s">
        <v>251</v>
      </c>
      <c r="E51" s="29"/>
      <c r="F51" s="29">
        <v>2</v>
      </c>
      <c r="G51" s="29">
        <v>42</v>
      </c>
      <c r="H51" s="29">
        <v>27</v>
      </c>
      <c r="I51" s="29" t="s">
        <v>45</v>
      </c>
      <c r="J51" s="50">
        <v>5</v>
      </c>
      <c r="K51" s="53"/>
      <c r="L51" s="57">
        <v>1</v>
      </c>
    </row>
    <row r="52" spans="2:12" x14ac:dyDescent="0.25">
      <c r="B52" s="26" t="s">
        <v>102</v>
      </c>
      <c r="C52" s="30" t="s">
        <v>252</v>
      </c>
      <c r="D52" s="30" t="s">
        <v>253</v>
      </c>
      <c r="E52" s="29"/>
      <c r="F52" s="29">
        <v>2</v>
      </c>
      <c r="G52" s="29">
        <v>18</v>
      </c>
      <c r="H52" s="29"/>
      <c r="I52" s="29"/>
      <c r="J52" s="50">
        <v>5</v>
      </c>
      <c r="K52" s="53"/>
      <c r="L52" s="57"/>
    </row>
    <row r="53" spans="2:12" x14ac:dyDescent="0.25">
      <c r="B53" s="26" t="s">
        <v>103</v>
      </c>
      <c r="C53" s="30" t="s">
        <v>254</v>
      </c>
      <c r="D53" s="30" t="s">
        <v>255</v>
      </c>
      <c r="E53" s="29"/>
      <c r="F53" s="29">
        <v>1</v>
      </c>
      <c r="G53" s="29">
        <v>41</v>
      </c>
      <c r="H53" s="29"/>
      <c r="I53" s="29"/>
      <c r="J53" s="50" t="s">
        <v>130</v>
      </c>
      <c r="K53" s="53"/>
      <c r="L53" s="57">
        <v>1</v>
      </c>
    </row>
    <row r="54" spans="2:12" x14ac:dyDescent="0.25">
      <c r="B54" s="26" t="s">
        <v>104</v>
      </c>
      <c r="C54" s="30" t="s">
        <v>262</v>
      </c>
      <c r="D54" s="77" t="s">
        <v>263</v>
      </c>
      <c r="E54" s="29"/>
      <c r="F54" s="29">
        <v>2</v>
      </c>
      <c r="G54" s="29">
        <v>82</v>
      </c>
      <c r="H54" s="29">
        <v>63</v>
      </c>
      <c r="I54" s="29" t="s">
        <v>45</v>
      </c>
      <c r="J54" s="50">
        <v>5</v>
      </c>
      <c r="K54" s="53"/>
      <c r="L54" s="57">
        <v>1</v>
      </c>
    </row>
    <row r="55" spans="2:12" x14ac:dyDescent="0.25">
      <c r="B55" s="26" t="s">
        <v>105</v>
      </c>
      <c r="C55" s="30" t="s">
        <v>195</v>
      </c>
      <c r="D55" s="30" t="s">
        <v>196</v>
      </c>
      <c r="E55" s="29"/>
      <c r="F55" s="29">
        <v>3</v>
      </c>
      <c r="G55" s="29">
        <v>35</v>
      </c>
      <c r="H55" s="29">
        <v>26</v>
      </c>
      <c r="I55" s="29" t="s">
        <v>45</v>
      </c>
      <c r="J55" s="50">
        <v>5</v>
      </c>
      <c r="K55" s="53"/>
      <c r="L55" s="57"/>
    </row>
    <row r="56" spans="2:12" x14ac:dyDescent="0.25">
      <c r="B56" s="26" t="s">
        <v>106</v>
      </c>
      <c r="C56" s="41" t="s">
        <v>158</v>
      </c>
      <c r="D56" s="41" t="s">
        <v>159</v>
      </c>
      <c r="E56" s="30"/>
      <c r="F56" s="29">
        <v>2</v>
      </c>
      <c r="G56" s="29">
        <v>51</v>
      </c>
      <c r="H56" s="29">
        <v>35</v>
      </c>
      <c r="I56" s="29" t="s">
        <v>45</v>
      </c>
      <c r="J56" s="50">
        <v>5</v>
      </c>
      <c r="K56" s="53"/>
      <c r="L56" s="57"/>
    </row>
    <row r="57" spans="2:12" x14ac:dyDescent="0.25">
      <c r="B57" s="26" t="s">
        <v>107</v>
      </c>
      <c r="C57" s="41" t="s">
        <v>186</v>
      </c>
      <c r="D57" s="41" t="s">
        <v>187</v>
      </c>
      <c r="E57" s="29"/>
      <c r="F57" s="29">
        <v>3</v>
      </c>
      <c r="G57" s="29">
        <v>102</v>
      </c>
      <c r="H57" s="29"/>
      <c r="I57" s="29"/>
      <c r="J57" s="50">
        <v>5</v>
      </c>
      <c r="K57" s="53"/>
      <c r="L57" s="57"/>
    </row>
    <row r="58" spans="2:12" x14ac:dyDescent="0.25">
      <c r="B58" s="26" t="s">
        <v>108</v>
      </c>
      <c r="C58" s="41" t="s">
        <v>188</v>
      </c>
      <c r="D58" s="41" t="s">
        <v>189</v>
      </c>
      <c r="E58" s="29"/>
      <c r="F58" s="29">
        <v>3</v>
      </c>
      <c r="G58" s="29">
        <v>115</v>
      </c>
      <c r="H58" s="29"/>
      <c r="I58" s="29"/>
      <c r="J58" s="50">
        <v>5</v>
      </c>
      <c r="K58" s="53"/>
      <c r="L58" s="57"/>
    </row>
    <row r="59" spans="2:12" x14ac:dyDescent="0.25">
      <c r="B59" s="26" t="s">
        <v>109</v>
      </c>
      <c r="C59" s="41" t="s">
        <v>190</v>
      </c>
      <c r="D59" s="41" t="s">
        <v>191</v>
      </c>
      <c r="E59" s="29"/>
      <c r="F59" s="29">
        <v>3</v>
      </c>
      <c r="G59" s="29">
        <v>270</v>
      </c>
      <c r="H59" s="29"/>
      <c r="I59" s="29"/>
      <c r="J59" s="50">
        <v>5</v>
      </c>
      <c r="K59" s="53"/>
      <c r="L59" s="57">
        <v>1</v>
      </c>
    </row>
    <row r="60" spans="2:12" x14ac:dyDescent="0.25">
      <c r="B60" s="26" t="s">
        <v>110</v>
      </c>
      <c r="C60" s="41" t="s">
        <v>192</v>
      </c>
      <c r="D60" s="41" t="s">
        <v>193</v>
      </c>
      <c r="E60" s="29"/>
      <c r="F60" s="29">
        <v>3</v>
      </c>
      <c r="G60" s="29">
        <v>121</v>
      </c>
      <c r="H60" s="29">
        <v>90</v>
      </c>
      <c r="I60" s="29" t="s">
        <v>45</v>
      </c>
      <c r="J60" s="50">
        <v>5</v>
      </c>
      <c r="K60" s="53"/>
      <c r="L60" s="57">
        <v>1</v>
      </c>
    </row>
    <row r="61" spans="2:12" x14ac:dyDescent="0.25">
      <c r="B61" s="26" t="s">
        <v>111</v>
      </c>
      <c r="C61" s="41" t="s">
        <v>194</v>
      </c>
      <c r="D61" s="41" t="s">
        <v>160</v>
      </c>
      <c r="E61" s="30"/>
      <c r="F61" s="29">
        <v>2</v>
      </c>
      <c r="G61" s="29">
        <v>23</v>
      </c>
      <c r="H61" s="29"/>
      <c r="I61" s="29"/>
      <c r="J61" s="50">
        <v>5</v>
      </c>
      <c r="K61" s="53"/>
      <c r="L61" s="57"/>
    </row>
    <row r="62" spans="2:12" x14ac:dyDescent="0.25">
      <c r="B62" s="26" t="s">
        <v>112</v>
      </c>
      <c r="C62" s="30" t="s">
        <v>264</v>
      </c>
      <c r="D62" s="30" t="s">
        <v>265</v>
      </c>
      <c r="E62" s="30"/>
      <c r="F62" s="29">
        <v>3</v>
      </c>
      <c r="G62" s="29">
        <v>60</v>
      </c>
      <c r="H62" s="29"/>
      <c r="I62" s="29"/>
      <c r="J62" s="50">
        <v>5</v>
      </c>
      <c r="K62" s="53"/>
      <c r="L62" s="57"/>
    </row>
    <row r="63" spans="2:12" x14ac:dyDescent="0.25">
      <c r="B63" s="26" t="s">
        <v>113</v>
      </c>
      <c r="C63" s="41" t="s">
        <v>168</v>
      </c>
      <c r="D63" s="41" t="s">
        <v>169</v>
      </c>
      <c r="E63" s="29"/>
      <c r="F63" s="29">
        <v>3</v>
      </c>
      <c r="G63" s="29">
        <v>77</v>
      </c>
      <c r="H63" s="29"/>
      <c r="I63" s="29"/>
      <c r="J63" s="50">
        <v>5</v>
      </c>
      <c r="K63" s="53"/>
      <c r="L63" s="57"/>
    </row>
    <row r="64" spans="2:12" x14ac:dyDescent="0.25">
      <c r="B64" s="26" t="s">
        <v>114</v>
      </c>
      <c r="C64" s="30" t="s">
        <v>260</v>
      </c>
      <c r="D64" s="30" t="s">
        <v>261</v>
      </c>
      <c r="E64" s="29"/>
      <c r="F64" s="29">
        <v>3</v>
      </c>
      <c r="G64" s="29">
        <v>42</v>
      </c>
      <c r="H64" s="29">
        <v>29</v>
      </c>
      <c r="I64" s="29" t="s">
        <v>45</v>
      </c>
      <c r="J64" s="50">
        <v>5</v>
      </c>
      <c r="K64" s="53"/>
      <c r="L64" s="57"/>
    </row>
    <row r="65" spans="2:12" x14ac:dyDescent="0.25">
      <c r="B65" s="26" t="s">
        <v>115</v>
      </c>
      <c r="C65" s="30" t="s">
        <v>246</v>
      </c>
      <c r="D65" s="30" t="s">
        <v>247</v>
      </c>
      <c r="E65" s="29"/>
      <c r="F65" s="29">
        <v>2</v>
      </c>
      <c r="G65" s="29">
        <v>22</v>
      </c>
      <c r="H65" s="29"/>
      <c r="I65" s="29"/>
      <c r="J65" s="50">
        <v>5</v>
      </c>
      <c r="K65" s="53"/>
      <c r="L65" s="57"/>
    </row>
    <row r="66" spans="2:12" x14ac:dyDescent="0.25">
      <c r="B66" s="26" t="s">
        <v>116</v>
      </c>
      <c r="C66" s="30" t="s">
        <v>256</v>
      </c>
      <c r="D66" s="30" t="s">
        <v>257</v>
      </c>
      <c r="E66" s="29"/>
      <c r="F66" s="29">
        <v>1</v>
      </c>
      <c r="G66" s="29">
        <v>28</v>
      </c>
      <c r="H66" s="29">
        <v>26</v>
      </c>
      <c r="I66" s="29"/>
      <c r="J66" s="50">
        <v>4</v>
      </c>
      <c r="K66" s="53"/>
      <c r="L66" s="57">
        <v>2</v>
      </c>
    </row>
    <row r="67" spans="2:12" x14ac:dyDescent="0.25">
      <c r="B67" s="26" t="s">
        <v>117</v>
      </c>
      <c r="C67" s="30" t="s">
        <v>258</v>
      </c>
      <c r="D67" s="30" t="s">
        <v>259</v>
      </c>
      <c r="E67" s="29"/>
      <c r="F67" s="29">
        <v>2</v>
      </c>
      <c r="G67" s="29">
        <v>15</v>
      </c>
      <c r="H67" s="29"/>
      <c r="I67" s="29"/>
      <c r="J67" s="50">
        <v>4</v>
      </c>
      <c r="K67" s="53"/>
      <c r="L67" s="57"/>
    </row>
    <row r="68" spans="2:12" x14ac:dyDescent="0.25">
      <c r="B68" s="26" t="s">
        <v>118</v>
      </c>
      <c r="C68" s="30" t="s">
        <v>266</v>
      </c>
      <c r="D68" s="30" t="s">
        <v>267</v>
      </c>
      <c r="E68" s="29"/>
      <c r="F68" s="29">
        <v>1</v>
      </c>
      <c r="G68" s="29">
        <v>24</v>
      </c>
      <c r="H68" s="29"/>
      <c r="I68" s="29"/>
      <c r="J68" s="50" t="s">
        <v>167</v>
      </c>
      <c r="K68" s="53"/>
      <c r="L68" s="57"/>
    </row>
    <row r="69" spans="2:12" x14ac:dyDescent="0.25">
      <c r="B69" s="26" t="s">
        <v>119</v>
      </c>
      <c r="C69" s="78" t="s">
        <v>268</v>
      </c>
      <c r="D69" s="36" t="s">
        <v>269</v>
      </c>
      <c r="E69" s="29"/>
      <c r="F69" s="29">
        <v>2</v>
      </c>
      <c r="G69" s="29">
        <v>34</v>
      </c>
      <c r="H69" s="29"/>
      <c r="I69" s="29"/>
      <c r="J69" s="50">
        <v>5</v>
      </c>
      <c r="K69" s="53"/>
      <c r="L69" s="57"/>
    </row>
    <row r="70" spans="2:12" x14ac:dyDescent="0.25">
      <c r="B70" s="26" t="s">
        <v>120</v>
      </c>
      <c r="C70" s="30" t="s">
        <v>270</v>
      </c>
      <c r="D70" s="30" t="s">
        <v>271</v>
      </c>
      <c r="E70" s="29"/>
      <c r="F70" s="29">
        <v>3</v>
      </c>
      <c r="G70" s="29">
        <v>28</v>
      </c>
      <c r="H70" s="29"/>
      <c r="I70" s="29"/>
      <c r="J70" s="50">
        <v>5</v>
      </c>
      <c r="K70" s="53"/>
      <c r="L70" s="57"/>
    </row>
    <row r="71" spans="2:12" x14ac:dyDescent="0.25">
      <c r="B71" s="26" t="s">
        <v>121</v>
      </c>
      <c r="C71" s="30" t="s">
        <v>272</v>
      </c>
      <c r="D71" s="30" t="s">
        <v>273</v>
      </c>
      <c r="E71" s="29"/>
      <c r="F71" s="29">
        <v>2</v>
      </c>
      <c r="G71" s="29">
        <v>24</v>
      </c>
      <c r="H71" s="29"/>
      <c r="I71" s="29"/>
      <c r="J71" s="50">
        <v>5</v>
      </c>
      <c r="K71" s="53"/>
      <c r="L71" s="57"/>
    </row>
    <row r="72" spans="2:12" x14ac:dyDescent="0.25">
      <c r="B72" s="26" t="s">
        <v>122</v>
      </c>
      <c r="C72" s="30" t="s">
        <v>274</v>
      </c>
      <c r="D72" s="30" t="s">
        <v>275</v>
      </c>
      <c r="E72" s="29"/>
      <c r="F72" s="29">
        <v>1</v>
      </c>
      <c r="G72" s="29">
        <v>37</v>
      </c>
      <c r="H72" s="29">
        <v>34</v>
      </c>
      <c r="I72" s="29" t="s">
        <v>45</v>
      </c>
      <c r="J72" s="50">
        <v>4</v>
      </c>
      <c r="K72" s="53"/>
      <c r="L72" s="57">
        <v>1</v>
      </c>
    </row>
    <row r="73" spans="2:12" x14ac:dyDescent="0.25">
      <c r="B73" s="26" t="s">
        <v>123</v>
      </c>
      <c r="C73" s="30" t="s">
        <v>276</v>
      </c>
      <c r="D73" s="30" t="s">
        <v>277</v>
      </c>
      <c r="E73" s="29"/>
      <c r="F73" s="29">
        <v>2</v>
      </c>
      <c r="G73" s="29">
        <v>77</v>
      </c>
      <c r="H73" s="29"/>
      <c r="I73" s="29"/>
      <c r="J73" s="50">
        <v>5</v>
      </c>
      <c r="K73" s="53"/>
      <c r="L73" s="57"/>
    </row>
    <row r="74" spans="2:12" x14ac:dyDescent="0.25">
      <c r="B74" s="26" t="s">
        <v>124</v>
      </c>
      <c r="C74" s="30" t="s">
        <v>278</v>
      </c>
      <c r="D74" s="30" t="s">
        <v>279</v>
      </c>
      <c r="E74" s="29"/>
      <c r="F74" s="29">
        <v>2</v>
      </c>
      <c r="G74" s="29">
        <v>38</v>
      </c>
      <c r="H74" s="29"/>
      <c r="I74" s="29"/>
      <c r="J74" s="50">
        <v>5</v>
      </c>
      <c r="K74" s="53"/>
      <c r="L74" s="57"/>
    </row>
    <row r="75" spans="2:12" x14ac:dyDescent="0.25">
      <c r="B75" s="28" t="s">
        <v>125</v>
      </c>
      <c r="C75" s="30" t="s">
        <v>280</v>
      </c>
      <c r="D75" s="30" t="s">
        <v>281</v>
      </c>
      <c r="E75" s="38"/>
      <c r="F75" s="38">
        <v>2</v>
      </c>
      <c r="G75" s="38">
        <v>36</v>
      </c>
      <c r="H75" s="38"/>
      <c r="I75" s="38"/>
      <c r="J75" s="51">
        <v>5</v>
      </c>
      <c r="K75" s="53"/>
      <c r="L75" s="57"/>
    </row>
    <row r="76" spans="2:12" x14ac:dyDescent="0.25">
      <c r="B76" s="26" t="s">
        <v>131</v>
      </c>
      <c r="C76" s="30" t="s">
        <v>282</v>
      </c>
      <c r="D76" s="30" t="s">
        <v>283</v>
      </c>
      <c r="E76" s="29"/>
      <c r="F76" s="29">
        <v>2</v>
      </c>
      <c r="G76" s="29">
        <v>45</v>
      </c>
      <c r="H76" s="29">
        <v>36</v>
      </c>
      <c r="I76" s="29" t="s">
        <v>45</v>
      </c>
      <c r="J76" s="50">
        <v>5</v>
      </c>
      <c r="K76" s="53"/>
      <c r="L76" s="57"/>
    </row>
    <row r="77" spans="2:12" x14ac:dyDescent="0.25">
      <c r="B77" s="26" t="s">
        <v>132</v>
      </c>
      <c r="C77" s="30" t="s">
        <v>284</v>
      </c>
      <c r="D77" s="30" t="s">
        <v>285</v>
      </c>
      <c r="E77" s="29"/>
      <c r="F77" s="29">
        <v>1</v>
      </c>
      <c r="G77" s="29">
        <v>43</v>
      </c>
      <c r="H77" s="29"/>
      <c r="I77" s="29"/>
      <c r="J77" s="50">
        <v>4</v>
      </c>
      <c r="K77" s="53"/>
      <c r="L77" s="57">
        <v>1</v>
      </c>
    </row>
    <row r="78" spans="2:12" x14ac:dyDescent="0.25">
      <c r="B78" s="26" t="s">
        <v>133</v>
      </c>
      <c r="C78" s="30" t="s">
        <v>286</v>
      </c>
      <c r="D78" s="30" t="s">
        <v>287</v>
      </c>
      <c r="E78" s="29"/>
      <c r="F78" s="29">
        <v>2</v>
      </c>
      <c r="G78" s="29">
        <v>163</v>
      </c>
      <c r="H78" s="29"/>
      <c r="I78" s="29"/>
      <c r="J78" s="50">
        <v>5</v>
      </c>
      <c r="K78" s="53"/>
      <c r="L78" s="57"/>
    </row>
    <row r="79" spans="2:12" x14ac:dyDescent="0.25">
      <c r="B79" s="26" t="s">
        <v>134</v>
      </c>
      <c r="C79" s="30" t="s">
        <v>288</v>
      </c>
      <c r="D79" s="30" t="s">
        <v>289</v>
      </c>
      <c r="E79" s="29"/>
      <c r="F79" s="29">
        <v>1</v>
      </c>
      <c r="G79" s="29">
        <v>42</v>
      </c>
      <c r="H79" s="29"/>
      <c r="I79" s="29"/>
      <c r="J79" s="50" t="s">
        <v>167</v>
      </c>
      <c r="K79" s="53"/>
      <c r="L79" s="57">
        <v>1</v>
      </c>
    </row>
    <row r="80" spans="2:12" x14ac:dyDescent="0.25">
      <c r="B80" s="26" t="s">
        <v>135</v>
      </c>
      <c r="C80" s="30" t="s">
        <v>291</v>
      </c>
      <c r="D80" s="30" t="s">
        <v>290</v>
      </c>
      <c r="E80" s="29"/>
      <c r="F80" s="29">
        <v>1</v>
      </c>
      <c r="G80" s="29">
        <v>25</v>
      </c>
      <c r="H80" s="29"/>
      <c r="I80" s="29"/>
      <c r="J80" s="50" t="s">
        <v>167</v>
      </c>
      <c r="K80" s="53"/>
      <c r="L80" s="57"/>
    </row>
    <row r="81" spans="2:12" x14ac:dyDescent="0.25">
      <c r="B81" s="26" t="s">
        <v>136</v>
      </c>
      <c r="C81" s="30" t="s">
        <v>292</v>
      </c>
      <c r="D81" s="30" t="s">
        <v>293</v>
      </c>
      <c r="E81" s="29"/>
      <c r="F81" s="29">
        <v>1</v>
      </c>
      <c r="G81" s="29">
        <v>29</v>
      </c>
      <c r="H81" s="29"/>
      <c r="I81" s="29"/>
      <c r="J81" s="50">
        <v>4</v>
      </c>
      <c r="K81" s="53"/>
      <c r="L81" s="57">
        <v>2</v>
      </c>
    </row>
    <row r="82" spans="2:12" x14ac:dyDescent="0.25">
      <c r="B82" s="26" t="s">
        <v>137</v>
      </c>
      <c r="C82" s="30" t="s">
        <v>294</v>
      </c>
      <c r="D82" s="30" t="s">
        <v>295</v>
      </c>
      <c r="E82" s="29"/>
      <c r="F82" s="29">
        <v>3</v>
      </c>
      <c r="G82" s="29">
        <v>10</v>
      </c>
      <c r="H82" s="29"/>
      <c r="I82" s="29"/>
      <c r="J82" s="50">
        <v>5</v>
      </c>
      <c r="K82" s="53"/>
      <c r="L82" s="57"/>
    </row>
    <row r="83" spans="2:12" x14ac:dyDescent="0.25">
      <c r="B83" s="26" t="s">
        <v>138</v>
      </c>
      <c r="C83" s="79" t="s">
        <v>296</v>
      </c>
      <c r="D83" s="30" t="s">
        <v>297</v>
      </c>
      <c r="E83" s="29"/>
      <c r="F83" s="29">
        <v>3</v>
      </c>
      <c r="G83" s="29">
        <v>41</v>
      </c>
      <c r="H83" s="29"/>
      <c r="I83" s="29"/>
      <c r="J83" s="50">
        <v>5</v>
      </c>
      <c r="K83" s="53"/>
      <c r="L83" s="57"/>
    </row>
    <row r="84" spans="2:12" x14ac:dyDescent="0.25">
      <c r="B84" s="26" t="s">
        <v>139</v>
      </c>
      <c r="C84" s="30" t="s">
        <v>294</v>
      </c>
      <c r="D84" s="30" t="s">
        <v>295</v>
      </c>
      <c r="E84" s="29"/>
      <c r="F84" s="29">
        <v>1</v>
      </c>
      <c r="G84" s="29">
        <v>33</v>
      </c>
      <c r="H84" s="29">
        <v>22</v>
      </c>
      <c r="I84" s="29" t="s">
        <v>45</v>
      </c>
      <c r="J84" s="50">
        <v>4</v>
      </c>
      <c r="K84" s="53"/>
      <c r="L84" s="57">
        <v>1</v>
      </c>
    </row>
    <row r="85" spans="2:12" x14ac:dyDescent="0.25">
      <c r="B85" s="26" t="s">
        <v>140</v>
      </c>
      <c r="C85" s="79" t="s">
        <v>298</v>
      </c>
      <c r="D85" s="30" t="s">
        <v>297</v>
      </c>
      <c r="E85" s="29"/>
      <c r="F85" s="29">
        <v>2</v>
      </c>
      <c r="G85" s="29">
        <v>14</v>
      </c>
      <c r="H85" s="29"/>
      <c r="I85" s="29"/>
      <c r="J85" s="50">
        <v>5</v>
      </c>
      <c r="K85" s="53"/>
      <c r="L85" s="57"/>
    </row>
    <row r="86" spans="2:12" ht="15.75" thickBot="1" x14ac:dyDescent="0.3">
      <c r="B86" s="27" t="s">
        <v>141</v>
      </c>
      <c r="C86" s="80" t="s">
        <v>299</v>
      </c>
      <c r="D86" s="80" t="s">
        <v>300</v>
      </c>
      <c r="E86" s="39"/>
      <c r="F86" s="39">
        <v>3</v>
      </c>
      <c r="G86" s="39">
        <v>170</v>
      </c>
      <c r="H86" s="39"/>
      <c r="I86" s="39"/>
      <c r="J86" s="52">
        <v>5</v>
      </c>
      <c r="K86" s="58"/>
      <c r="L86" s="59"/>
    </row>
    <row r="87" spans="2:12" x14ac:dyDescent="0.25">
      <c r="B87" s="81" t="s">
        <v>301</v>
      </c>
      <c r="C87" s="82" t="s">
        <v>306</v>
      </c>
      <c r="D87" s="82" t="s">
        <v>307</v>
      </c>
      <c r="E87" s="83"/>
      <c r="F87" s="83">
        <v>3</v>
      </c>
      <c r="G87" s="83">
        <v>884</v>
      </c>
      <c r="H87" s="83"/>
      <c r="I87" s="83"/>
      <c r="J87" s="83" t="s">
        <v>167</v>
      </c>
      <c r="K87" s="84"/>
      <c r="L87" s="85">
        <v>1</v>
      </c>
    </row>
    <row r="88" spans="2:12" x14ac:dyDescent="0.25">
      <c r="B88" s="26" t="s">
        <v>302</v>
      </c>
      <c r="C88" s="37" t="s">
        <v>308</v>
      </c>
      <c r="D88" s="37" t="s">
        <v>309</v>
      </c>
      <c r="E88" s="29"/>
      <c r="F88" s="29">
        <v>3</v>
      </c>
      <c r="G88" s="29">
        <v>1530</v>
      </c>
      <c r="H88" s="29"/>
      <c r="I88" s="29"/>
      <c r="J88" s="29" t="s">
        <v>167</v>
      </c>
      <c r="K88" s="53"/>
      <c r="L88" s="57">
        <v>1</v>
      </c>
    </row>
    <row r="89" spans="2:12" x14ac:dyDescent="0.25">
      <c r="B89" s="26" t="s">
        <v>303</v>
      </c>
      <c r="C89" s="37" t="s">
        <v>310</v>
      </c>
      <c r="D89" s="37" t="s">
        <v>311</v>
      </c>
      <c r="E89" s="29"/>
      <c r="F89" s="29">
        <v>2</v>
      </c>
      <c r="G89" s="29">
        <v>54</v>
      </c>
      <c r="H89" s="29"/>
      <c r="I89" s="29"/>
      <c r="J89" s="29" t="s">
        <v>167</v>
      </c>
      <c r="K89" s="53"/>
      <c r="L89" s="57"/>
    </row>
    <row r="90" spans="2:12" x14ac:dyDescent="0.25">
      <c r="B90" s="26" t="s">
        <v>304</v>
      </c>
      <c r="C90" s="37" t="s">
        <v>312</v>
      </c>
      <c r="D90" s="37" t="s">
        <v>313</v>
      </c>
      <c r="E90" s="29"/>
      <c r="F90" s="29">
        <v>2</v>
      </c>
      <c r="G90" s="86">
        <v>43</v>
      </c>
      <c r="H90" s="29"/>
      <c r="I90" s="29"/>
      <c r="J90" s="29" t="s">
        <v>167</v>
      </c>
      <c r="K90" s="53"/>
      <c r="L90" s="57"/>
    </row>
    <row r="91" spans="2:12" ht="15.75" thickBot="1" x14ac:dyDescent="0.3">
      <c r="B91" s="28" t="s">
        <v>305</v>
      </c>
      <c r="C91" s="89" t="s">
        <v>314</v>
      </c>
      <c r="D91" s="89" t="s">
        <v>315</v>
      </c>
      <c r="E91" s="38"/>
      <c r="F91" s="38">
        <v>3</v>
      </c>
      <c r="G91" s="38">
        <v>22</v>
      </c>
      <c r="H91" s="38"/>
      <c r="I91" s="38"/>
      <c r="J91" s="38">
        <v>5</v>
      </c>
      <c r="K91" s="90"/>
      <c r="L91" s="91"/>
    </row>
    <row r="92" spans="2:12" x14ac:dyDescent="0.25">
      <c r="B92" s="81" t="s">
        <v>346</v>
      </c>
      <c r="C92" s="92" t="s">
        <v>316</v>
      </c>
      <c r="D92" s="92" t="s">
        <v>317</v>
      </c>
      <c r="E92" s="83"/>
      <c r="F92" s="83">
        <v>3</v>
      </c>
      <c r="G92" s="83">
        <v>46</v>
      </c>
      <c r="H92" s="83"/>
      <c r="I92" s="83"/>
      <c r="J92" s="83">
        <v>5</v>
      </c>
      <c r="K92" s="84"/>
      <c r="L92" s="85"/>
    </row>
    <row r="93" spans="2:12" x14ac:dyDescent="0.25">
      <c r="B93" s="26" t="s">
        <v>347</v>
      </c>
      <c r="C93" s="37" t="s">
        <v>318</v>
      </c>
      <c r="D93" s="37" t="s">
        <v>319</v>
      </c>
      <c r="E93" s="29"/>
      <c r="F93" s="29">
        <v>3</v>
      </c>
      <c r="G93" s="29">
        <v>29</v>
      </c>
      <c r="H93" s="29"/>
      <c r="I93" s="29"/>
      <c r="J93" s="29">
        <v>5</v>
      </c>
      <c r="K93" s="53"/>
      <c r="L93" s="57"/>
    </row>
    <row r="94" spans="2:12" x14ac:dyDescent="0.25">
      <c r="B94" s="26" t="s">
        <v>348</v>
      </c>
      <c r="C94" s="37" t="s">
        <v>320</v>
      </c>
      <c r="D94" s="37" t="s">
        <v>321</v>
      </c>
      <c r="E94" s="29"/>
      <c r="F94" s="29">
        <v>3</v>
      </c>
      <c r="G94" s="29">
        <v>14</v>
      </c>
      <c r="H94" s="29"/>
      <c r="I94" s="29"/>
      <c r="J94" s="29">
        <v>5</v>
      </c>
      <c r="K94" s="53"/>
      <c r="L94" s="57"/>
    </row>
    <row r="95" spans="2:12" x14ac:dyDescent="0.25">
      <c r="B95" s="65" t="s">
        <v>349</v>
      </c>
      <c r="C95" s="37" t="s">
        <v>326</v>
      </c>
      <c r="D95" s="37" t="s">
        <v>327</v>
      </c>
      <c r="E95" s="29"/>
      <c r="F95" s="29">
        <v>1</v>
      </c>
      <c r="G95" s="29">
        <v>47</v>
      </c>
      <c r="H95" s="29">
        <v>38</v>
      </c>
      <c r="I95" s="29" t="s">
        <v>45</v>
      </c>
      <c r="J95" s="29">
        <v>4</v>
      </c>
      <c r="K95" s="53"/>
      <c r="L95" s="87">
        <v>1</v>
      </c>
    </row>
    <row r="96" spans="2:12" x14ac:dyDescent="0.25">
      <c r="B96" s="26" t="s">
        <v>350</v>
      </c>
      <c r="C96" s="37" t="s">
        <v>328</v>
      </c>
      <c r="D96" s="37" t="s">
        <v>329</v>
      </c>
      <c r="E96" s="29"/>
      <c r="F96" s="29">
        <v>1</v>
      </c>
      <c r="G96" s="29">
        <v>58</v>
      </c>
      <c r="H96" s="29"/>
      <c r="I96" s="29"/>
      <c r="J96" s="29">
        <v>4</v>
      </c>
      <c r="K96" s="53"/>
      <c r="L96" s="57">
        <v>1</v>
      </c>
    </row>
    <row r="97" spans="2:12" x14ac:dyDescent="0.25">
      <c r="B97" s="65" t="s">
        <v>351</v>
      </c>
      <c r="C97" s="37" t="s">
        <v>330</v>
      </c>
      <c r="D97" s="37" t="s">
        <v>331</v>
      </c>
      <c r="E97" s="29"/>
      <c r="F97" s="29">
        <v>3</v>
      </c>
      <c r="G97" s="29">
        <v>32</v>
      </c>
      <c r="H97" s="29"/>
      <c r="I97" s="29"/>
      <c r="J97" s="29">
        <v>5</v>
      </c>
      <c r="K97" s="53"/>
      <c r="L97" s="57"/>
    </row>
    <row r="98" spans="2:12" x14ac:dyDescent="0.25">
      <c r="B98" s="65" t="s">
        <v>352</v>
      </c>
      <c r="C98" s="37" t="s">
        <v>332</v>
      </c>
      <c r="D98" s="37" t="s">
        <v>333</v>
      </c>
      <c r="E98" s="29"/>
      <c r="F98" s="29">
        <v>3</v>
      </c>
      <c r="G98" s="29">
        <v>19</v>
      </c>
      <c r="H98" s="29"/>
      <c r="I98" s="29"/>
      <c r="J98" s="29">
        <v>5</v>
      </c>
      <c r="K98" s="53"/>
      <c r="L98" s="57"/>
    </row>
    <row r="99" spans="2:12" x14ac:dyDescent="0.25">
      <c r="B99" s="65" t="s">
        <v>353</v>
      </c>
      <c r="C99" s="37" t="s">
        <v>324</v>
      </c>
      <c r="D99" s="37" t="s">
        <v>325</v>
      </c>
      <c r="E99" s="29"/>
      <c r="F99" s="29">
        <v>3</v>
      </c>
      <c r="G99" s="29">
        <v>83</v>
      </c>
      <c r="H99" s="29"/>
      <c r="I99" s="29"/>
      <c r="J99" s="29">
        <v>5</v>
      </c>
      <c r="K99" s="53"/>
      <c r="L99" s="57"/>
    </row>
    <row r="100" spans="2:12" ht="15.75" thickBot="1" x14ac:dyDescent="0.3">
      <c r="B100" s="93" t="s">
        <v>354</v>
      </c>
      <c r="C100" s="89" t="s">
        <v>322</v>
      </c>
      <c r="D100" s="89" t="s">
        <v>323</v>
      </c>
      <c r="E100" s="38"/>
      <c r="F100" s="38">
        <v>3</v>
      </c>
      <c r="G100" s="38">
        <v>283</v>
      </c>
      <c r="H100" s="38"/>
      <c r="I100" s="38"/>
      <c r="J100" s="38">
        <v>5</v>
      </c>
      <c r="K100" s="90"/>
      <c r="L100" s="91">
        <v>1</v>
      </c>
    </row>
    <row r="101" spans="2:12" x14ac:dyDescent="0.25">
      <c r="B101" s="81" t="s">
        <v>355</v>
      </c>
      <c r="C101" s="99" t="s">
        <v>334</v>
      </c>
      <c r="D101" s="99" t="s">
        <v>335</v>
      </c>
      <c r="E101" s="84"/>
      <c r="F101" s="84">
        <v>2</v>
      </c>
      <c r="G101" s="84">
        <v>55</v>
      </c>
      <c r="H101" s="84"/>
      <c r="I101" s="84"/>
      <c r="J101" s="84">
        <v>5</v>
      </c>
      <c r="K101" s="84"/>
      <c r="L101" s="85">
        <v>1</v>
      </c>
    </row>
    <row r="102" spans="2:12" x14ac:dyDescent="0.25">
      <c r="B102" s="65" t="s">
        <v>356</v>
      </c>
      <c r="C102" s="94" t="s">
        <v>336</v>
      </c>
      <c r="D102" s="94" t="s">
        <v>337</v>
      </c>
      <c r="E102" s="53"/>
      <c r="F102" s="53">
        <v>2</v>
      </c>
      <c r="G102" s="53">
        <v>99</v>
      </c>
      <c r="H102" s="53"/>
      <c r="I102" s="53"/>
      <c r="J102" s="53">
        <v>4</v>
      </c>
      <c r="K102" s="53"/>
      <c r="L102" s="57">
        <v>1</v>
      </c>
    </row>
    <row r="103" spans="2:12" x14ac:dyDescent="0.25">
      <c r="B103" s="65" t="s">
        <v>357</v>
      </c>
      <c r="C103" s="94" t="s">
        <v>338</v>
      </c>
      <c r="D103" s="94" t="s">
        <v>339</v>
      </c>
      <c r="E103" s="53"/>
      <c r="F103" s="53">
        <v>1</v>
      </c>
      <c r="G103" s="53">
        <v>12</v>
      </c>
      <c r="H103" s="53"/>
      <c r="I103" s="53"/>
      <c r="J103" s="53">
        <v>4</v>
      </c>
      <c r="K103" s="53"/>
      <c r="L103" s="57"/>
    </row>
    <row r="104" spans="2:12" x14ac:dyDescent="0.25">
      <c r="B104" s="65" t="s">
        <v>358</v>
      </c>
      <c r="C104" s="94" t="s">
        <v>340</v>
      </c>
      <c r="D104" s="94" t="s">
        <v>341</v>
      </c>
      <c r="E104" s="53"/>
      <c r="F104" s="53">
        <v>2</v>
      </c>
      <c r="G104" s="53">
        <v>43</v>
      </c>
      <c r="H104" s="53"/>
      <c r="I104" s="53"/>
      <c r="J104" s="53" t="s">
        <v>342</v>
      </c>
      <c r="K104" s="53"/>
      <c r="L104" s="57">
        <v>1</v>
      </c>
    </row>
    <row r="105" spans="2:12" x14ac:dyDescent="0.25">
      <c r="B105" s="65" t="s">
        <v>359</v>
      </c>
      <c r="C105" s="94" t="s">
        <v>343</v>
      </c>
      <c r="D105" s="94" t="s">
        <v>344</v>
      </c>
      <c r="E105" s="53"/>
      <c r="F105" s="53">
        <v>2</v>
      </c>
      <c r="G105" s="53">
        <v>62</v>
      </c>
      <c r="H105" s="53"/>
      <c r="I105" s="53"/>
      <c r="J105" s="53">
        <v>5</v>
      </c>
      <c r="K105" s="53"/>
      <c r="L105" s="57"/>
    </row>
    <row r="106" spans="2:12" x14ac:dyDescent="0.25">
      <c r="B106" s="26" t="s">
        <v>360</v>
      </c>
      <c r="C106" s="94" t="s">
        <v>365</v>
      </c>
      <c r="D106" s="94" t="s">
        <v>366</v>
      </c>
      <c r="E106" s="53"/>
      <c r="F106" s="53">
        <v>3</v>
      </c>
      <c r="G106" s="53">
        <v>50</v>
      </c>
      <c r="H106" s="53"/>
      <c r="I106" s="53"/>
      <c r="J106" s="53">
        <v>5</v>
      </c>
      <c r="K106" s="53"/>
      <c r="L106" s="57"/>
    </row>
    <row r="107" spans="2:12" x14ac:dyDescent="0.25">
      <c r="B107" s="26" t="s">
        <v>361</v>
      </c>
      <c r="C107" s="94" t="s">
        <v>367</v>
      </c>
      <c r="D107" s="94" t="s">
        <v>368</v>
      </c>
      <c r="E107" s="95"/>
      <c r="F107" s="53">
        <v>3</v>
      </c>
      <c r="G107" s="53">
        <v>33</v>
      </c>
      <c r="H107" s="53"/>
      <c r="I107" s="53"/>
      <c r="J107" s="53">
        <v>5</v>
      </c>
      <c r="K107" s="53"/>
      <c r="L107" s="57"/>
    </row>
    <row r="108" spans="2:12" x14ac:dyDescent="0.25">
      <c r="B108" s="26" t="s">
        <v>362</v>
      </c>
      <c r="C108" s="94" t="s">
        <v>369</v>
      </c>
      <c r="D108" s="94" t="s">
        <v>370</v>
      </c>
      <c r="E108" s="95"/>
      <c r="F108" s="53">
        <v>3</v>
      </c>
      <c r="G108" s="53">
        <v>16</v>
      </c>
      <c r="H108" s="53"/>
      <c r="I108" s="53"/>
      <c r="J108" s="53">
        <v>5</v>
      </c>
      <c r="K108" s="53"/>
      <c r="L108" s="57"/>
    </row>
    <row r="109" spans="2:12" x14ac:dyDescent="0.25">
      <c r="B109" s="26" t="s">
        <v>363</v>
      </c>
      <c r="C109" s="94" t="s">
        <v>371</v>
      </c>
      <c r="D109" s="94" t="s">
        <v>372</v>
      </c>
      <c r="E109" s="95"/>
      <c r="F109" s="53">
        <v>3</v>
      </c>
      <c r="G109" s="53">
        <v>40</v>
      </c>
      <c r="H109" s="53"/>
      <c r="I109" s="53"/>
      <c r="J109" s="53">
        <v>5</v>
      </c>
      <c r="K109" s="53"/>
      <c r="L109" s="57"/>
    </row>
    <row r="110" spans="2:12" ht="15.75" thickBot="1" x14ac:dyDescent="0.3">
      <c r="B110" s="28" t="s">
        <v>364</v>
      </c>
      <c r="C110" s="100" t="s">
        <v>373</v>
      </c>
      <c r="D110" s="100" t="s">
        <v>374</v>
      </c>
      <c r="E110" s="101"/>
      <c r="F110" s="90">
        <v>3</v>
      </c>
      <c r="G110" s="90">
        <v>23</v>
      </c>
      <c r="H110" s="90"/>
      <c r="I110" s="90"/>
      <c r="J110" s="90">
        <v>5</v>
      </c>
      <c r="K110" s="90"/>
      <c r="L110" s="91"/>
    </row>
    <row r="111" spans="2:12" x14ac:dyDescent="0.25">
      <c r="B111" s="81" t="s">
        <v>375</v>
      </c>
      <c r="C111" s="99" t="s">
        <v>397</v>
      </c>
      <c r="D111" s="99" t="s">
        <v>398</v>
      </c>
      <c r="E111" s="102"/>
      <c r="F111" s="84">
        <v>3</v>
      </c>
      <c r="G111" s="84">
        <v>17</v>
      </c>
      <c r="H111" s="84"/>
      <c r="I111" s="84"/>
      <c r="J111" s="84">
        <v>5</v>
      </c>
      <c r="K111" s="84"/>
      <c r="L111" s="85"/>
    </row>
    <row r="112" spans="2:12" x14ac:dyDescent="0.25">
      <c r="B112" s="26" t="s">
        <v>376</v>
      </c>
      <c r="C112" s="94" t="s">
        <v>395</v>
      </c>
      <c r="D112" s="94" t="s">
        <v>396</v>
      </c>
      <c r="E112" s="95"/>
      <c r="F112" s="53">
        <v>3</v>
      </c>
      <c r="G112" s="53">
        <v>60</v>
      </c>
      <c r="H112" s="53"/>
      <c r="I112" s="53"/>
      <c r="J112" s="53">
        <v>5</v>
      </c>
      <c r="K112" s="53"/>
      <c r="L112" s="57"/>
    </row>
    <row r="113" spans="2:12" x14ac:dyDescent="0.25">
      <c r="B113" s="26" t="s">
        <v>377</v>
      </c>
      <c r="C113" s="94" t="s">
        <v>393</v>
      </c>
      <c r="D113" s="94" t="s">
        <v>394</v>
      </c>
      <c r="E113" s="95"/>
      <c r="F113" s="53">
        <v>3</v>
      </c>
      <c r="G113" s="53">
        <v>14</v>
      </c>
      <c r="H113" s="53"/>
      <c r="I113" s="53"/>
      <c r="J113" s="53">
        <v>5</v>
      </c>
      <c r="K113" s="53"/>
      <c r="L113" s="57"/>
    </row>
    <row r="114" spans="2:12" x14ac:dyDescent="0.25">
      <c r="B114" s="26" t="s">
        <v>378</v>
      </c>
      <c r="C114" s="94" t="s">
        <v>391</v>
      </c>
      <c r="D114" s="94" t="s">
        <v>392</v>
      </c>
      <c r="E114" s="95"/>
      <c r="F114" s="53">
        <v>3</v>
      </c>
      <c r="G114" s="53">
        <v>43</v>
      </c>
      <c r="H114" s="53">
        <v>33</v>
      </c>
      <c r="I114" s="53" t="s">
        <v>45</v>
      </c>
      <c r="J114" s="53">
        <v>5</v>
      </c>
      <c r="K114" s="53"/>
      <c r="L114" s="57"/>
    </row>
    <row r="115" spans="2:12" x14ac:dyDescent="0.25">
      <c r="B115" s="26" t="s">
        <v>379</v>
      </c>
      <c r="C115" s="94" t="s">
        <v>389</v>
      </c>
      <c r="D115" s="94" t="s">
        <v>390</v>
      </c>
      <c r="E115" s="95"/>
      <c r="F115" s="53">
        <v>3</v>
      </c>
      <c r="G115" s="53">
        <v>24</v>
      </c>
      <c r="H115" s="53"/>
      <c r="I115" s="53"/>
      <c r="J115" s="53">
        <v>5</v>
      </c>
      <c r="K115" s="53"/>
      <c r="L115" s="57"/>
    </row>
    <row r="116" spans="2:12" x14ac:dyDescent="0.25">
      <c r="B116" s="26" t="s">
        <v>380</v>
      </c>
      <c r="C116" s="94" t="s">
        <v>387</v>
      </c>
      <c r="D116" s="94" t="s">
        <v>388</v>
      </c>
      <c r="E116" s="95"/>
      <c r="F116" s="53">
        <v>3</v>
      </c>
      <c r="G116" s="53">
        <v>20</v>
      </c>
      <c r="H116" s="53"/>
      <c r="I116" s="53"/>
      <c r="J116" s="53">
        <v>5</v>
      </c>
      <c r="K116" s="53"/>
      <c r="L116" s="57"/>
    </row>
    <row r="117" spans="2:12" x14ac:dyDescent="0.25">
      <c r="B117" s="26" t="s">
        <v>381</v>
      </c>
      <c r="C117" s="94" t="s">
        <v>385</v>
      </c>
      <c r="D117" s="94" t="s">
        <v>386</v>
      </c>
      <c r="E117" s="95"/>
      <c r="F117" s="53">
        <v>3</v>
      </c>
      <c r="G117" s="53">
        <v>15</v>
      </c>
      <c r="H117" s="53"/>
      <c r="I117" s="53"/>
      <c r="J117" s="53">
        <v>5</v>
      </c>
      <c r="K117" s="53"/>
      <c r="L117" s="57"/>
    </row>
    <row r="118" spans="2:12" ht="15.75" thickBot="1" x14ac:dyDescent="0.3">
      <c r="B118" s="27" t="s">
        <v>382</v>
      </c>
      <c r="C118" s="96" t="s">
        <v>383</v>
      </c>
      <c r="D118" s="96" t="s">
        <v>384</v>
      </c>
      <c r="E118" s="97"/>
      <c r="F118" s="58">
        <v>3</v>
      </c>
      <c r="G118" s="58">
        <v>19</v>
      </c>
      <c r="H118" s="58"/>
      <c r="I118" s="58"/>
      <c r="J118" s="58">
        <v>5</v>
      </c>
      <c r="K118" s="58"/>
      <c r="L118" s="5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44"/>
  <sheetViews>
    <sheetView workbookViewId="0">
      <selection activeCell="K8" sqref="K8"/>
    </sheetView>
  </sheetViews>
  <sheetFormatPr defaultRowHeight="15" x14ac:dyDescent="0.25"/>
  <cols>
    <col min="3" max="3" width="11.28515625" customWidth="1"/>
  </cols>
  <sheetData>
    <row r="4" spans="1:8" x14ac:dyDescent="0.25">
      <c r="A4" s="1" t="s">
        <v>0</v>
      </c>
      <c r="B4" s="2" t="s">
        <v>1</v>
      </c>
      <c r="C4" s="2" t="s">
        <v>2</v>
      </c>
      <c r="D4" s="3"/>
      <c r="E4" s="3"/>
      <c r="F4" s="4"/>
      <c r="H4" t="s">
        <v>3</v>
      </c>
    </row>
    <row r="5" spans="1:8" x14ac:dyDescent="0.25">
      <c r="A5" s="5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7" t="s">
        <v>9</v>
      </c>
      <c r="G5" s="8" t="s">
        <v>10</v>
      </c>
      <c r="H5" s="8" t="s">
        <v>11</v>
      </c>
    </row>
    <row r="6" spans="1:8" x14ac:dyDescent="0.25">
      <c r="A6" s="9">
        <v>1</v>
      </c>
      <c r="B6" s="10">
        <v>60</v>
      </c>
      <c r="C6" s="11">
        <v>1</v>
      </c>
      <c r="D6" s="11"/>
      <c r="E6" s="11"/>
      <c r="F6" s="12"/>
      <c r="G6">
        <v>1</v>
      </c>
      <c r="H6">
        <v>1</v>
      </c>
    </row>
    <row r="7" spans="1:8" x14ac:dyDescent="0.25">
      <c r="A7" s="9">
        <v>2</v>
      </c>
      <c r="B7" s="10">
        <v>31</v>
      </c>
      <c r="C7" s="11">
        <v>1</v>
      </c>
      <c r="D7" s="11"/>
      <c r="E7" s="11"/>
      <c r="F7" s="12"/>
      <c r="G7">
        <v>1</v>
      </c>
      <c r="H7">
        <v>1</v>
      </c>
    </row>
    <row r="8" spans="1:8" x14ac:dyDescent="0.25">
      <c r="A8" s="9">
        <v>3</v>
      </c>
      <c r="B8" s="10">
        <v>35</v>
      </c>
      <c r="C8" s="10">
        <v>1</v>
      </c>
      <c r="D8" s="10"/>
      <c r="E8" s="10"/>
      <c r="F8" s="13"/>
      <c r="H8">
        <v>1</v>
      </c>
    </row>
    <row r="9" spans="1:8" x14ac:dyDescent="0.25">
      <c r="A9" s="14" t="s">
        <v>12</v>
      </c>
      <c r="B9" s="15">
        <v>51</v>
      </c>
      <c r="C9" s="8">
        <v>1</v>
      </c>
      <c r="D9" s="10"/>
      <c r="E9" s="10"/>
      <c r="F9" s="13"/>
      <c r="G9">
        <v>1</v>
      </c>
      <c r="H9">
        <v>1</v>
      </c>
    </row>
    <row r="10" spans="1:8" x14ac:dyDescent="0.25">
      <c r="A10" s="14" t="s">
        <v>13</v>
      </c>
      <c r="B10" s="15">
        <v>23</v>
      </c>
      <c r="C10" s="10"/>
      <c r="D10" s="10">
        <v>1</v>
      </c>
      <c r="E10" s="10"/>
      <c r="F10" s="13"/>
    </row>
    <row r="11" spans="1:8" x14ac:dyDescent="0.25">
      <c r="A11" s="14" t="s">
        <v>14</v>
      </c>
      <c r="B11" s="15">
        <v>16</v>
      </c>
      <c r="C11" s="10"/>
      <c r="D11" s="10">
        <v>1</v>
      </c>
      <c r="E11" s="10"/>
      <c r="F11" s="13"/>
    </row>
    <row r="12" spans="1:8" x14ac:dyDescent="0.25">
      <c r="A12" s="14" t="s">
        <v>15</v>
      </c>
      <c r="B12" s="15">
        <v>32</v>
      </c>
      <c r="C12" s="10"/>
      <c r="D12" s="10"/>
      <c r="E12" s="10">
        <v>1</v>
      </c>
      <c r="F12" s="13"/>
    </row>
    <row r="13" spans="1:8" x14ac:dyDescent="0.25">
      <c r="A13" s="14" t="s">
        <v>16</v>
      </c>
      <c r="B13" s="15">
        <v>60</v>
      </c>
      <c r="C13" s="10"/>
      <c r="D13" s="10"/>
      <c r="E13" s="10">
        <v>1</v>
      </c>
      <c r="F13" s="13"/>
    </row>
    <row r="14" spans="1:8" x14ac:dyDescent="0.25">
      <c r="A14" s="14" t="s">
        <v>17</v>
      </c>
      <c r="B14" s="15">
        <v>45</v>
      </c>
      <c r="C14" s="10"/>
      <c r="D14" s="15">
        <v>1</v>
      </c>
      <c r="E14" s="10"/>
      <c r="F14" s="13"/>
    </row>
    <row r="15" spans="1:8" x14ac:dyDescent="0.25">
      <c r="A15" s="16" t="s">
        <v>18</v>
      </c>
      <c r="B15" s="17" t="s">
        <v>19</v>
      </c>
      <c r="C15" s="18"/>
      <c r="D15" s="18"/>
      <c r="E15" s="18">
        <v>1</v>
      </c>
      <c r="F15" s="19"/>
    </row>
    <row r="16" spans="1:8" x14ac:dyDescent="0.25">
      <c r="A16" s="14" t="s">
        <v>20</v>
      </c>
      <c r="B16" s="15">
        <v>16</v>
      </c>
      <c r="C16" s="10"/>
      <c r="D16" s="10"/>
      <c r="E16" s="10">
        <v>1</v>
      </c>
      <c r="F16" s="13"/>
    </row>
    <row r="17" spans="1:8" x14ac:dyDescent="0.25">
      <c r="A17" s="14" t="s">
        <v>21</v>
      </c>
      <c r="B17" s="15">
        <v>21</v>
      </c>
      <c r="C17" s="10"/>
      <c r="D17" s="10"/>
      <c r="E17" s="10">
        <v>1</v>
      </c>
      <c r="F17" s="13"/>
    </row>
    <row r="18" spans="1:8" x14ac:dyDescent="0.25">
      <c r="A18" s="14" t="s">
        <v>22</v>
      </c>
      <c r="B18" s="10">
        <v>22</v>
      </c>
      <c r="C18" s="10"/>
      <c r="D18" s="10">
        <v>1</v>
      </c>
      <c r="E18" s="10"/>
      <c r="F18" s="13"/>
    </row>
    <row r="19" spans="1:8" x14ac:dyDescent="0.25">
      <c r="A19" s="14" t="s">
        <v>23</v>
      </c>
      <c r="B19" s="15">
        <v>27</v>
      </c>
      <c r="C19" s="10">
        <v>1</v>
      </c>
      <c r="D19" s="10"/>
      <c r="E19" s="10"/>
      <c r="F19" s="13"/>
      <c r="G19">
        <v>1</v>
      </c>
      <c r="H19">
        <v>1</v>
      </c>
    </row>
    <row r="20" spans="1:8" x14ac:dyDescent="0.25">
      <c r="A20" s="14" t="s">
        <v>24</v>
      </c>
      <c r="B20" s="15">
        <v>48</v>
      </c>
      <c r="C20" s="10">
        <v>1</v>
      </c>
      <c r="D20" s="10"/>
      <c r="E20" s="10"/>
      <c r="F20" s="13"/>
      <c r="G20">
        <v>1</v>
      </c>
      <c r="H20">
        <v>1</v>
      </c>
    </row>
    <row r="21" spans="1:8" x14ac:dyDescent="0.25">
      <c r="A21" s="14" t="s">
        <v>25</v>
      </c>
      <c r="B21" s="15">
        <v>28</v>
      </c>
      <c r="C21" s="10"/>
      <c r="D21" s="10"/>
      <c r="E21" s="15">
        <v>1</v>
      </c>
      <c r="F21" s="13"/>
    </row>
    <row r="22" spans="1:8" x14ac:dyDescent="0.25">
      <c r="A22" s="14" t="s">
        <v>26</v>
      </c>
      <c r="B22" s="15">
        <v>30</v>
      </c>
      <c r="C22" s="10"/>
      <c r="D22" s="10"/>
      <c r="E22" s="10"/>
      <c r="F22" s="13">
        <v>1</v>
      </c>
    </row>
    <row r="23" spans="1:8" x14ac:dyDescent="0.25">
      <c r="A23" s="14" t="s">
        <v>27</v>
      </c>
      <c r="B23" s="15">
        <v>21</v>
      </c>
      <c r="C23" s="10"/>
      <c r="D23" s="10"/>
      <c r="E23" s="10"/>
      <c r="F23" s="13">
        <v>1</v>
      </c>
    </row>
    <row r="24" spans="1:8" x14ac:dyDescent="0.25">
      <c r="A24" s="14" t="s">
        <v>28</v>
      </c>
      <c r="B24" s="15">
        <v>20</v>
      </c>
      <c r="C24" s="10"/>
      <c r="D24" s="10"/>
      <c r="E24" s="10">
        <v>1</v>
      </c>
      <c r="F24" s="13"/>
    </row>
    <row r="25" spans="1:8" x14ac:dyDescent="0.25">
      <c r="A25" s="14" t="s">
        <v>29</v>
      </c>
      <c r="B25" s="15">
        <v>20</v>
      </c>
      <c r="C25" s="10"/>
      <c r="D25" s="10"/>
      <c r="E25" s="15">
        <v>1</v>
      </c>
      <c r="F25" s="13"/>
    </row>
    <row r="26" spans="1:8" x14ac:dyDescent="0.25">
      <c r="A26" s="14" t="s">
        <v>30</v>
      </c>
      <c r="B26" s="15">
        <v>30</v>
      </c>
      <c r="C26" s="10"/>
      <c r="D26" s="10"/>
      <c r="E26" s="15">
        <v>1</v>
      </c>
      <c r="F26" s="13"/>
    </row>
    <row r="27" spans="1:8" x14ac:dyDescent="0.25">
      <c r="A27" s="14" t="s">
        <v>31</v>
      </c>
      <c r="B27" s="15">
        <v>46</v>
      </c>
      <c r="C27" s="10"/>
      <c r="D27" s="10"/>
      <c r="E27" s="15">
        <v>1</v>
      </c>
      <c r="F27" s="13"/>
    </row>
    <row r="28" spans="1:8" x14ac:dyDescent="0.25">
      <c r="A28" s="14" t="s">
        <v>32</v>
      </c>
      <c r="B28" s="15">
        <v>66</v>
      </c>
      <c r="C28" s="10"/>
      <c r="D28" s="10"/>
      <c r="E28" s="15">
        <v>1</v>
      </c>
      <c r="F28" s="13"/>
    </row>
    <row r="29" spans="1:8" x14ac:dyDescent="0.25">
      <c r="A29" s="14" t="s">
        <v>33</v>
      </c>
      <c r="B29" s="15">
        <v>43</v>
      </c>
      <c r="C29" s="10">
        <v>1</v>
      </c>
      <c r="D29" s="10"/>
      <c r="E29" s="10"/>
      <c r="F29" s="13"/>
      <c r="G29">
        <v>1</v>
      </c>
      <c r="H29">
        <v>1</v>
      </c>
    </row>
    <row r="30" spans="1:8" x14ac:dyDescent="0.25">
      <c r="A30" s="14" t="s">
        <v>34</v>
      </c>
      <c r="B30" s="15">
        <v>29</v>
      </c>
      <c r="C30" s="10"/>
      <c r="D30" s="10">
        <v>1</v>
      </c>
      <c r="E30" s="10"/>
      <c r="F30" s="13"/>
    </row>
    <row r="31" spans="1:8" x14ac:dyDescent="0.25">
      <c r="A31" s="14" t="s">
        <v>35</v>
      </c>
      <c r="B31" s="15">
        <v>19</v>
      </c>
      <c r="C31" s="10">
        <v>1</v>
      </c>
      <c r="D31" s="10"/>
      <c r="E31" s="10"/>
      <c r="F31" s="13"/>
    </row>
    <row r="32" spans="1:8" x14ac:dyDescent="0.25">
      <c r="A32" s="14" t="s">
        <v>36</v>
      </c>
      <c r="B32" s="15">
        <v>31</v>
      </c>
      <c r="C32" s="10"/>
      <c r="D32" s="10"/>
      <c r="E32" s="10">
        <v>1</v>
      </c>
      <c r="F32" s="13"/>
    </row>
    <row r="33" spans="1:8" x14ac:dyDescent="0.25">
      <c r="A33" s="14" t="s">
        <v>37</v>
      </c>
      <c r="B33" s="15">
        <v>29</v>
      </c>
      <c r="C33" s="10"/>
      <c r="D33" s="10"/>
      <c r="E33" s="10">
        <v>1</v>
      </c>
      <c r="F33" s="13"/>
    </row>
    <row r="34" spans="1:8" x14ac:dyDescent="0.25">
      <c r="A34" s="14" t="s">
        <v>38</v>
      </c>
      <c r="B34" s="15">
        <v>36</v>
      </c>
      <c r="C34" s="10"/>
      <c r="D34" s="10"/>
      <c r="E34" s="10">
        <v>1</v>
      </c>
      <c r="F34" s="13"/>
    </row>
    <row r="35" spans="1:8" x14ac:dyDescent="0.25">
      <c r="A35" s="14" t="s">
        <v>39</v>
      </c>
      <c r="B35" s="15">
        <v>24</v>
      </c>
      <c r="C35" s="10"/>
      <c r="D35" s="10"/>
      <c r="E35" s="15">
        <v>1</v>
      </c>
      <c r="F35" s="13"/>
    </row>
    <row r="36" spans="1:8" x14ac:dyDescent="0.25">
      <c r="A36" s="14" t="s">
        <v>40</v>
      </c>
      <c r="B36" s="15">
        <v>24</v>
      </c>
      <c r="C36" s="10"/>
      <c r="D36" s="10"/>
      <c r="E36" s="15">
        <v>1</v>
      </c>
      <c r="F36" s="13"/>
    </row>
    <row r="37" spans="1:8" x14ac:dyDescent="0.25">
      <c r="A37" s="14" t="s">
        <v>41</v>
      </c>
      <c r="B37" s="15">
        <v>32</v>
      </c>
      <c r="C37" s="10"/>
      <c r="D37" s="10"/>
      <c r="E37" s="15">
        <v>1</v>
      </c>
      <c r="F37" s="13"/>
    </row>
    <row r="38" spans="1:8" x14ac:dyDescent="0.25">
      <c r="A38" s="14" t="s">
        <v>42</v>
      </c>
      <c r="B38" s="15">
        <v>25</v>
      </c>
      <c r="C38" s="10">
        <v>1</v>
      </c>
      <c r="D38" s="10"/>
      <c r="E38" s="10"/>
      <c r="F38" s="13"/>
      <c r="G38">
        <v>1</v>
      </c>
      <c r="H38">
        <v>1</v>
      </c>
    </row>
    <row r="39" spans="1:8" x14ac:dyDescent="0.25">
      <c r="A39" s="14" t="s">
        <v>43</v>
      </c>
      <c r="B39" s="15">
        <v>45</v>
      </c>
      <c r="C39" s="10"/>
      <c r="D39" s="10"/>
      <c r="E39" s="10"/>
      <c r="F39" s="13">
        <v>1</v>
      </c>
    </row>
    <row r="40" spans="1:8" x14ac:dyDescent="0.25">
      <c r="A40" s="14" t="s">
        <v>44</v>
      </c>
      <c r="B40" s="20" t="s">
        <v>45</v>
      </c>
      <c r="C40" s="10"/>
      <c r="D40" s="10"/>
      <c r="E40" s="10"/>
      <c r="F40" s="13"/>
    </row>
    <row r="41" spans="1:8" x14ac:dyDescent="0.25">
      <c r="A41" s="14" t="s">
        <v>46</v>
      </c>
      <c r="B41" s="20" t="s">
        <v>45</v>
      </c>
      <c r="C41" s="10"/>
      <c r="D41" s="10"/>
      <c r="E41" s="10"/>
      <c r="F41" s="13"/>
    </row>
    <row r="42" spans="1:8" x14ac:dyDescent="0.25">
      <c r="A42" s="16" t="s">
        <v>47</v>
      </c>
      <c r="B42" s="18">
        <v>34</v>
      </c>
      <c r="C42" s="18">
        <v>1</v>
      </c>
      <c r="D42" s="18"/>
      <c r="E42" s="18"/>
      <c r="F42" s="19"/>
      <c r="G42">
        <v>1</v>
      </c>
      <c r="H42">
        <v>1</v>
      </c>
    </row>
    <row r="43" spans="1:8" x14ac:dyDescent="0.25">
      <c r="A43" s="9">
        <f xml:space="preserve"> SUM(C43:F43)</f>
        <v>35</v>
      </c>
      <c r="B43" s="21">
        <f>AVERAGE(B6:B42)</f>
        <v>32.911764705882355</v>
      </c>
      <c r="C43" s="10">
        <f t="shared" ref="C43:H43" si="0">SUM(C6:C42)</f>
        <v>10</v>
      </c>
      <c r="D43" s="10">
        <f t="shared" si="0"/>
        <v>5</v>
      </c>
      <c r="E43" s="10">
        <f t="shared" si="0"/>
        <v>17</v>
      </c>
      <c r="F43" s="13">
        <f t="shared" si="0"/>
        <v>3</v>
      </c>
      <c r="G43" s="13">
        <f t="shared" si="0"/>
        <v>8</v>
      </c>
      <c r="H43" s="13">
        <f t="shared" si="0"/>
        <v>9</v>
      </c>
    </row>
    <row r="44" spans="1:8" x14ac:dyDescent="0.25">
      <c r="A44" s="22"/>
      <c r="B44" s="18"/>
      <c r="C44" s="18"/>
      <c r="D44" s="18"/>
      <c r="E44" s="18"/>
      <c r="F44" s="1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5" sqref="B5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MAIN</vt:lpstr>
      <vt:lpstr>First Table</vt:lpstr>
      <vt:lpstr>Sheet3</vt:lpstr>
      <vt:lpstr>Sheet2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Daddy-O</dc:creator>
  <cp:lastModifiedBy>Daddy-O</cp:lastModifiedBy>
  <dcterms:created xsi:type="dcterms:W3CDTF">2017-12-25T03:43:13Z</dcterms:created>
  <dcterms:modified xsi:type="dcterms:W3CDTF">2018-01-10T00:37:30Z</dcterms:modified>
</cp:coreProperties>
</file>